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まさと\03ＯＳＡ大阪府協会（記録委員会）☆\2全国大会\全国高等学校女子選抜\2025(R7)年度\プログラム選手名簿202603高校選抜女子【マスター】\"/>
    </mc:Choice>
  </mc:AlternateContent>
  <xr:revisionPtr revIDLastSave="0" documentId="8_{26F595E3-05FE-4DD8-A0BE-A533A7BED913}" xr6:coauthVersionLast="47" xr6:coauthVersionMax="47" xr10:uidLastSave="{00000000-0000-0000-0000-000000000000}"/>
  <workbookProtection workbookAlgorithmName="SHA-512" workbookHashValue="7ljUr3t1M2Ozv+69TJR7QyuH/2VnDy/TcPscRWqp22CSyMcZRNk5hnypqc9/gOKiVDtWMDldKN80VJctWkNfDw==" workbookSaltValue="njphW5RLWtl4TGmJMtw1MA==" workbookSpinCount="100000" lockStructure="1"/>
  <bookViews>
    <workbookView xWindow="-98" yWindow="-98" windowWidth="21795" windowHeight="14595" tabRatio="805" xr2:uid="{00000000-000D-0000-FFFF-FFFF00000000}"/>
  </bookViews>
  <sheets>
    <sheet name="参加申込書入力　及び　プログラム名簿　提出依頼" sheetId="38" r:id="rId1"/>
    <sheet name="入力シート" sheetId="34" r:id="rId2"/>
    <sheet name="参加申込書" sheetId="42" r:id="rId3"/>
    <sheet name="プログラム用写真貼付" sheetId="40" r:id="rId4"/>
    <sheet name="申込書印刷※不使用" sheetId="35" state="hidden" r:id="rId5"/>
    <sheet name="プログラム名簿原稿" sheetId="36" r:id="rId6"/>
    <sheet name="代表者等" sheetId="41" state="hidden" r:id="rId7"/>
    <sheet name="選手" sheetId="23" state="hidden" r:id="rId8"/>
    <sheet name="リスト" sheetId="39" state="hidden" r:id="rId9"/>
  </sheets>
  <definedNames>
    <definedName name="_xlnm.Print_Area" localSheetId="5">プログラム名簿原稿!$A$4:$AX$47</definedName>
    <definedName name="_xlnm.Print_Area" localSheetId="3">プログラム用写真貼付!$A$1:$AS$8</definedName>
    <definedName name="_xlnm.Print_Area" localSheetId="2">参加申込書!$A$1:$O$28</definedName>
    <definedName name="_xlnm.Print_Area" localSheetId="0">'参加申込書入力　及び　プログラム名簿　提出依頼'!$A$1:$A$15</definedName>
    <definedName name="_xlnm.Print_Area" localSheetId="4">申込書印刷※不使用!$A$1:$V$45</definedName>
    <definedName name="_xlnm.Print_Area" localSheetId="1">入力シート!$A$1:$K$77</definedName>
    <definedName name="学年">リスト!$F$68:$F$69</definedName>
    <definedName name="指導者">リスト!$G$72:$G$74</definedName>
    <definedName name="指導者資格">リスト!$C$49:$C$55</definedName>
    <definedName name="指導者資格２">リスト!$C$49:$D$55</definedName>
    <definedName name="守備位置">リスト!$E$57:$E$67</definedName>
    <definedName name="大会名">リスト!$A$1:$A$1</definedName>
    <definedName name="都道府県">リスト!$B$2:$B$48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42" l="1"/>
  <c r="D25" i="42"/>
  <c r="O25" i="42"/>
  <c r="O20" i="42"/>
  <c r="O15" i="42"/>
  <c r="M18" i="42"/>
  <c r="L6" i="42" l="1"/>
  <c r="G7" i="36"/>
  <c r="D9" i="42" l="1"/>
  <c r="M28" i="42"/>
  <c r="M23" i="42"/>
  <c r="O13" i="42"/>
  <c r="O12" i="42"/>
  <c r="O10" i="42"/>
  <c r="O9" i="42"/>
  <c r="N8" i="42"/>
  <c r="H8" i="42"/>
  <c r="C8" i="42"/>
  <c r="C4" i="42"/>
  <c r="C6" i="42"/>
  <c r="C7" i="42"/>
  <c r="AU41" i="36"/>
  <c r="AG41" i="36"/>
  <c r="AG42" i="36"/>
  <c r="V44" i="36"/>
  <c r="AE44" i="36"/>
  <c r="AM44" i="36"/>
  <c r="AU44" i="36"/>
  <c r="M62" i="40"/>
  <c r="H62" i="40"/>
  <c r="M61" i="40"/>
  <c r="M60" i="40"/>
  <c r="M59" i="40"/>
  <c r="M58" i="40"/>
  <c r="M57" i="40"/>
  <c r="M56" i="40"/>
  <c r="M55" i="40"/>
  <c r="M54" i="40"/>
  <c r="M53" i="40"/>
  <c r="M52" i="40"/>
  <c r="M51" i="40"/>
  <c r="H61" i="40"/>
  <c r="H60" i="40"/>
  <c r="H59" i="40"/>
  <c r="H58" i="40"/>
  <c r="H57" i="40"/>
  <c r="H56" i="40"/>
  <c r="H55" i="40"/>
  <c r="A55" i="40"/>
  <c r="A54" i="40"/>
  <c r="A53" i="40"/>
  <c r="A52" i="40"/>
  <c r="A51" i="40"/>
  <c r="K3" i="41"/>
  <c r="J3" i="41"/>
  <c r="I3" i="41"/>
  <c r="H3" i="41"/>
  <c r="G3" i="41"/>
  <c r="F3" i="41"/>
  <c r="E3" i="41"/>
  <c r="D3" i="41"/>
  <c r="A3" i="41"/>
  <c r="C3" i="41"/>
  <c r="B3" i="41"/>
  <c r="AM5" i="36"/>
  <c r="O6" i="35"/>
  <c r="L3" i="40"/>
  <c r="A47" i="36"/>
  <c r="C26" i="23" l="1"/>
  <c r="C25" i="23"/>
  <c r="C24" i="23"/>
  <c r="C23" i="23"/>
  <c r="C22" i="23"/>
  <c r="C21" i="23"/>
  <c r="C20" i="23"/>
  <c r="C19" i="23"/>
  <c r="C18" i="23"/>
  <c r="V34" i="35" l="1"/>
  <c r="L34" i="35"/>
  <c r="K34" i="35"/>
  <c r="V33" i="35"/>
  <c r="L33" i="35"/>
  <c r="K33" i="35"/>
  <c r="V32" i="35"/>
  <c r="L32" i="35"/>
  <c r="K32" i="35"/>
  <c r="V31" i="35"/>
  <c r="L31" i="35"/>
  <c r="K31" i="35"/>
  <c r="V30" i="35"/>
  <c r="L30" i="35"/>
  <c r="K30" i="35"/>
  <c r="V29" i="35"/>
  <c r="L29" i="35"/>
  <c r="K29" i="35"/>
  <c r="V28" i="35"/>
  <c r="L28" i="35"/>
  <c r="K28" i="35"/>
  <c r="V27" i="35"/>
  <c r="L27" i="35"/>
  <c r="K27" i="35"/>
  <c r="V26" i="35"/>
  <c r="L26" i="35"/>
  <c r="K26" i="35"/>
  <c r="V25" i="35"/>
  <c r="L25" i="35"/>
  <c r="K25" i="35"/>
  <c r="V24" i="35"/>
  <c r="L24" i="35"/>
  <c r="K24" i="35"/>
  <c r="V23" i="35"/>
  <c r="L23" i="35"/>
  <c r="K23" i="35"/>
  <c r="I35" i="35"/>
  <c r="C35" i="35"/>
  <c r="B35" i="35"/>
  <c r="I34" i="35"/>
  <c r="C34" i="35"/>
  <c r="B34" i="35"/>
  <c r="I33" i="35"/>
  <c r="C33" i="35"/>
  <c r="B33" i="35"/>
  <c r="I32" i="35"/>
  <c r="C32" i="35"/>
  <c r="B32" i="35"/>
  <c r="I31" i="35"/>
  <c r="C31" i="35"/>
  <c r="B31" i="35"/>
  <c r="H8" i="35"/>
  <c r="W7" i="36"/>
  <c r="E29" i="34" l="1"/>
  <c r="E26" i="34"/>
  <c r="AU39" i="36" l="1"/>
  <c r="AD39" i="36"/>
  <c r="AU37" i="36"/>
  <c r="AD37" i="36"/>
  <c r="AU35" i="36"/>
  <c r="AD35" i="36"/>
  <c r="AU33" i="36"/>
  <c r="AD33" i="36"/>
  <c r="AU31" i="36"/>
  <c r="AD31" i="36"/>
  <c r="AU29" i="36"/>
  <c r="AD29" i="36"/>
  <c r="AU27" i="36"/>
  <c r="AD27" i="36"/>
  <c r="AU25" i="36"/>
  <c r="AD25" i="36"/>
  <c r="AU23" i="36"/>
  <c r="AD23" i="36"/>
  <c r="AU21" i="36"/>
  <c r="AD21" i="36"/>
  <c r="AU19" i="36"/>
  <c r="AD19" i="36"/>
  <c r="AU17" i="36"/>
  <c r="AD17" i="36"/>
  <c r="V41" i="36"/>
  <c r="E41" i="36"/>
  <c r="V39" i="36"/>
  <c r="E39" i="36"/>
  <c r="V37" i="36"/>
  <c r="E37" i="36"/>
  <c r="V35" i="36"/>
  <c r="E35" i="36"/>
  <c r="V33" i="36"/>
  <c r="E33" i="36"/>
  <c r="AB39" i="36"/>
  <c r="AB37" i="36"/>
  <c r="AB35" i="36"/>
  <c r="AB33" i="36"/>
  <c r="AB31" i="36"/>
  <c r="AB29" i="36"/>
  <c r="AB27" i="36"/>
  <c r="AB25" i="36"/>
  <c r="AB23" i="36"/>
  <c r="AB21" i="36"/>
  <c r="AB19" i="36"/>
  <c r="AB17" i="36"/>
  <c r="C41" i="36"/>
  <c r="C39" i="36"/>
  <c r="C37" i="36"/>
  <c r="C35" i="36"/>
  <c r="C33" i="36"/>
  <c r="C31" i="36"/>
  <c r="C29" i="36"/>
  <c r="M58" i="34"/>
  <c r="L58" i="34"/>
  <c r="D26" i="23" s="1"/>
  <c r="M57" i="34"/>
  <c r="L57" i="34"/>
  <c r="D25" i="23" s="1"/>
  <c r="M56" i="34"/>
  <c r="L56" i="34"/>
  <c r="D24" i="23" s="1"/>
  <c r="M55" i="34"/>
  <c r="L55" i="34"/>
  <c r="D23" i="23" s="1"/>
  <c r="M54" i="34"/>
  <c r="R30" i="35" s="1"/>
  <c r="L54" i="34"/>
  <c r="D22" i="23" s="1"/>
  <c r="M53" i="34"/>
  <c r="L53" i="34"/>
  <c r="D21" i="23" s="1"/>
  <c r="M52" i="34"/>
  <c r="L52" i="34"/>
  <c r="D20" i="23" s="1"/>
  <c r="M51" i="34"/>
  <c r="L51" i="34"/>
  <c r="D19" i="23" s="1"/>
  <c r="M50" i="34"/>
  <c r="L50" i="34"/>
  <c r="D18" i="23" s="1"/>
  <c r="N55" i="34"/>
  <c r="N56" i="34"/>
  <c r="N50" i="34"/>
  <c r="N57" i="34"/>
  <c r="N52" i="34"/>
  <c r="N53" i="34"/>
  <c r="N58" i="34"/>
  <c r="N54" i="34"/>
  <c r="N51" i="34"/>
  <c r="E21" i="23" l="1"/>
  <c r="E23" i="23"/>
  <c r="E20" i="23"/>
  <c r="E18" i="23"/>
  <c r="E24" i="23"/>
  <c r="E25" i="23"/>
  <c r="E22" i="23"/>
  <c r="E26" i="23"/>
  <c r="E19" i="23"/>
  <c r="AG24" i="36"/>
  <c r="N26" i="35"/>
  <c r="AG32" i="36"/>
  <c r="N30" i="35"/>
  <c r="AG36" i="36"/>
  <c r="N32" i="35"/>
  <c r="AG23" i="36"/>
  <c r="R26" i="35"/>
  <c r="AG35" i="36"/>
  <c r="R32" i="35"/>
  <c r="AG39" i="36"/>
  <c r="R34" i="35"/>
  <c r="AG26" i="36"/>
  <c r="N27" i="35"/>
  <c r="AG30" i="36"/>
  <c r="N29" i="35"/>
  <c r="AG34" i="36"/>
  <c r="N31" i="35"/>
  <c r="AG38" i="36"/>
  <c r="N33" i="35"/>
  <c r="AG31" i="36"/>
  <c r="AG28" i="36"/>
  <c r="N28" i="35"/>
  <c r="AG40" i="36"/>
  <c r="N34" i="35"/>
  <c r="AG27" i="36"/>
  <c r="R28" i="35"/>
  <c r="AG25" i="36"/>
  <c r="R27" i="35"/>
  <c r="AG29" i="36"/>
  <c r="R29" i="35"/>
  <c r="AG33" i="36"/>
  <c r="R31" i="35"/>
  <c r="AG37" i="36"/>
  <c r="R33" i="35"/>
  <c r="G74" i="39"/>
  <c r="G73" i="39"/>
  <c r="G72" i="39"/>
  <c r="G71" i="39"/>
  <c r="G70" i="39"/>
  <c r="A1" i="40" l="1"/>
  <c r="H10" i="35"/>
  <c r="H12" i="35"/>
  <c r="N46" i="34"/>
  <c r="N40" i="34"/>
  <c r="N49" i="34"/>
  <c r="N39" i="34"/>
  <c r="N35" i="34"/>
  <c r="N47" i="34"/>
  <c r="N44" i="34"/>
  <c r="N48" i="34"/>
  <c r="N41" i="34"/>
  <c r="N43" i="34"/>
  <c r="N45" i="34"/>
  <c r="N37" i="34"/>
  <c r="N42" i="34"/>
  <c r="N38" i="34"/>
  <c r="N34" i="34"/>
  <c r="N36" i="34"/>
  <c r="P43" i="35" l="1"/>
  <c r="A46" i="36"/>
  <c r="C68" i="34"/>
  <c r="P39" i="35" s="1"/>
  <c r="O41" i="35"/>
  <c r="M41" i="35"/>
  <c r="K41" i="35"/>
  <c r="O37" i="35"/>
  <c r="M37" i="35"/>
  <c r="K37" i="35"/>
  <c r="P9" i="35"/>
  <c r="E2" i="23" l="1"/>
  <c r="E5" i="23"/>
  <c r="E3" i="23"/>
  <c r="E7" i="23"/>
  <c r="E11" i="23"/>
  <c r="E15" i="23"/>
  <c r="E4" i="23"/>
  <c r="E8" i="23"/>
  <c r="E12" i="23"/>
  <c r="E16" i="23"/>
  <c r="E9" i="23"/>
  <c r="E13" i="23"/>
  <c r="E17" i="23"/>
  <c r="E6" i="23"/>
  <c r="E10" i="23"/>
  <c r="E14" i="23"/>
  <c r="M49" i="34"/>
  <c r="L49" i="34"/>
  <c r="N25" i="35" s="1"/>
  <c r="M48" i="34"/>
  <c r="L48" i="34"/>
  <c r="N24" i="35" s="1"/>
  <c r="M47" i="34"/>
  <c r="L47" i="34"/>
  <c r="N23" i="35" s="1"/>
  <c r="M46" i="34"/>
  <c r="L46" i="34"/>
  <c r="E35" i="35" s="1"/>
  <c r="M45" i="34"/>
  <c r="L45" i="34"/>
  <c r="E34" i="35" s="1"/>
  <c r="M44" i="34"/>
  <c r="L44" i="34"/>
  <c r="E33" i="35" s="1"/>
  <c r="M43" i="34"/>
  <c r="L43" i="34"/>
  <c r="E32" i="35" s="1"/>
  <c r="M42" i="34"/>
  <c r="L42" i="34"/>
  <c r="E31" i="35" s="1"/>
  <c r="M41" i="34"/>
  <c r="L41" i="34"/>
  <c r="D9" i="23" s="1"/>
  <c r="M40" i="34"/>
  <c r="L40" i="34"/>
  <c r="D8" i="23" s="1"/>
  <c r="M39" i="34"/>
  <c r="L39" i="34"/>
  <c r="D7" i="23" s="1"/>
  <c r="M38" i="34"/>
  <c r="L38" i="34"/>
  <c r="D6" i="23" s="1"/>
  <c r="M37" i="34"/>
  <c r="L37" i="34"/>
  <c r="D5" i="23" s="1"/>
  <c r="M36" i="34"/>
  <c r="L36" i="34"/>
  <c r="D4" i="23" s="1"/>
  <c r="M35" i="34"/>
  <c r="L35" i="34"/>
  <c r="D3" i="23" s="1"/>
  <c r="M34" i="34"/>
  <c r="L34" i="34"/>
  <c r="D2" i="23" s="1"/>
  <c r="H35" i="36" l="1"/>
  <c r="G32" i="35"/>
  <c r="H39" i="36"/>
  <c r="G34" i="35"/>
  <c r="AG17" i="36"/>
  <c r="R23" i="35"/>
  <c r="AG21" i="36"/>
  <c r="R25" i="35"/>
  <c r="H33" i="36"/>
  <c r="G31" i="35"/>
  <c r="H37" i="36"/>
  <c r="G33" i="35"/>
  <c r="H41" i="36"/>
  <c r="G35" i="35"/>
  <c r="AG19" i="36"/>
  <c r="R24" i="35"/>
  <c r="D16" i="23"/>
  <c r="AG20" i="36"/>
  <c r="D15" i="23"/>
  <c r="AG18" i="36"/>
  <c r="D12" i="23"/>
  <c r="H38" i="36"/>
  <c r="D13" i="23"/>
  <c r="H40" i="36"/>
  <c r="D17" i="23"/>
  <c r="AG22" i="36"/>
  <c r="D11" i="23"/>
  <c r="H36" i="36"/>
  <c r="D10" i="23"/>
  <c r="H34" i="36"/>
  <c r="D14" i="23"/>
  <c r="H42" i="36"/>
  <c r="H24" i="36"/>
  <c r="E26" i="35"/>
  <c r="H32" i="36"/>
  <c r="E30" i="35"/>
  <c r="H23" i="36"/>
  <c r="G26" i="35"/>
  <c r="H31" i="36"/>
  <c r="G30" i="35"/>
  <c r="H18" i="36"/>
  <c r="E23" i="35"/>
  <c r="E25" i="35"/>
  <c r="H22" i="36"/>
  <c r="E27" i="35"/>
  <c r="H26" i="36"/>
  <c r="E29" i="35"/>
  <c r="H30" i="36"/>
  <c r="H20" i="36"/>
  <c r="E24" i="35"/>
  <c r="H28" i="36"/>
  <c r="E28" i="35"/>
  <c r="H19" i="36"/>
  <c r="G24" i="35"/>
  <c r="G28" i="35"/>
  <c r="H27" i="36"/>
  <c r="H17" i="36"/>
  <c r="G23" i="35"/>
  <c r="H21" i="36"/>
  <c r="G25" i="35"/>
  <c r="H25" i="36"/>
  <c r="G27" i="35"/>
  <c r="H29" i="36"/>
  <c r="G29" i="35"/>
  <c r="C17" i="23"/>
  <c r="C16" i="23"/>
  <c r="C15" i="23"/>
  <c r="C14" i="23"/>
  <c r="C13" i="23"/>
  <c r="C12" i="23"/>
  <c r="C11" i="23"/>
  <c r="C10" i="23"/>
  <c r="C9" i="23"/>
  <c r="C8" i="23"/>
  <c r="C7" i="23"/>
  <c r="C6" i="23"/>
  <c r="C5" i="23"/>
  <c r="C4" i="23"/>
  <c r="C3" i="23"/>
  <c r="C2" i="23"/>
  <c r="V31" i="36"/>
  <c r="E31" i="36"/>
  <c r="V29" i="36"/>
  <c r="E29" i="36"/>
  <c r="V27" i="36"/>
  <c r="E27" i="36"/>
  <c r="C27" i="36"/>
  <c r="V25" i="36"/>
  <c r="E25" i="36"/>
  <c r="C25" i="36"/>
  <c r="V23" i="36"/>
  <c r="E23" i="36"/>
  <c r="C23" i="36"/>
  <c r="V21" i="36"/>
  <c r="E21" i="36"/>
  <c r="C21" i="36"/>
  <c r="V19" i="36"/>
  <c r="E19" i="36"/>
  <c r="C19" i="36"/>
  <c r="V17" i="36"/>
  <c r="E17" i="36"/>
  <c r="C17" i="36"/>
  <c r="Q12" i="36"/>
  <c r="I12" i="36"/>
  <c r="A12" i="36"/>
  <c r="I6" i="36"/>
  <c r="I4" i="36"/>
  <c r="A1" i="36"/>
  <c r="C41" i="35"/>
  <c r="I30" i="35"/>
  <c r="C30" i="35"/>
  <c r="B30" i="35"/>
  <c r="I29" i="35"/>
  <c r="C29" i="35"/>
  <c r="B29" i="35"/>
  <c r="I28" i="35"/>
  <c r="C28" i="35"/>
  <c r="B28" i="35"/>
  <c r="I27" i="35"/>
  <c r="C27" i="35"/>
  <c r="B27" i="35"/>
  <c r="I26" i="35"/>
  <c r="C26" i="35"/>
  <c r="B26" i="35"/>
  <c r="I25" i="35"/>
  <c r="C25" i="35"/>
  <c r="B25" i="35"/>
  <c r="I24" i="35"/>
  <c r="C24" i="35"/>
  <c r="B24" i="35"/>
  <c r="I23" i="35"/>
  <c r="C23" i="35"/>
  <c r="B23" i="35"/>
  <c r="P17" i="35"/>
  <c r="M17" i="35"/>
  <c r="I17" i="35"/>
  <c r="F17" i="35"/>
  <c r="E17" i="35"/>
  <c r="A17" i="35"/>
  <c r="P12" i="35"/>
  <c r="D12" i="35"/>
  <c r="T11" i="35"/>
  <c r="P11" i="35"/>
  <c r="D11" i="35"/>
  <c r="O10" i="35"/>
  <c r="D10" i="35"/>
  <c r="C8" i="35"/>
  <c r="C7" i="35"/>
  <c r="D4" i="35"/>
  <c r="B1" i="35"/>
  <c r="O8" i="35" l="1"/>
  <c r="C6" i="35"/>
  <c r="I5" i="36"/>
</calcChain>
</file>

<file path=xl/sharedStrings.xml><?xml version="1.0" encoding="utf-8"?>
<sst xmlns="http://schemas.openxmlformats.org/spreadsheetml/2006/main" count="464" uniqueCount="272">
  <si>
    <t>所在地</t>
    <rPh sb="0" eb="3">
      <t>ショザイチ</t>
    </rPh>
    <phoneticPr fontId="2"/>
  </si>
  <si>
    <t>右翼手</t>
    <rPh sb="0" eb="2">
      <t>ウヨク</t>
    </rPh>
    <rPh sb="2" eb="3">
      <t>シュ</t>
    </rPh>
    <phoneticPr fontId="2"/>
  </si>
  <si>
    <t>一塁手</t>
  </si>
  <si>
    <t>三塁手</t>
  </si>
  <si>
    <t>〒</t>
    <phoneticPr fontId="2"/>
  </si>
  <si>
    <t>大会名</t>
    <rPh sb="0" eb="2">
      <t>タイカイ</t>
    </rPh>
    <rPh sb="2" eb="3">
      <t>メイ</t>
    </rPh>
    <phoneticPr fontId="2"/>
  </si>
  <si>
    <t>ふりがな</t>
    <phoneticPr fontId="2"/>
  </si>
  <si>
    <t>※半角</t>
    <phoneticPr fontId="3"/>
  </si>
  <si>
    <t>住所</t>
    <rPh sb="0" eb="2">
      <t>ジュウショ</t>
    </rPh>
    <phoneticPr fontId="3"/>
  </si>
  <si>
    <t>氏名</t>
  </si>
  <si>
    <t>氏名</t>
    <rPh sb="0" eb="2">
      <t>シメイ</t>
    </rPh>
    <phoneticPr fontId="3"/>
  </si>
  <si>
    <t>Tel</t>
    <phoneticPr fontId="3"/>
  </si>
  <si>
    <t>※半角</t>
    <rPh sb="1" eb="3">
      <t>ハンカク</t>
    </rPh>
    <phoneticPr fontId="3"/>
  </si>
  <si>
    <t>投  手</t>
  </si>
  <si>
    <t>捕  手</t>
  </si>
  <si>
    <t>二塁手</t>
    <rPh sb="0" eb="3">
      <t>ニルイシュ</t>
    </rPh>
    <phoneticPr fontId="2"/>
  </si>
  <si>
    <t>資格名</t>
    <rPh sb="0" eb="2">
      <t>シカク</t>
    </rPh>
    <rPh sb="2" eb="3">
      <t>メイ</t>
    </rPh>
    <phoneticPr fontId="3"/>
  </si>
  <si>
    <t>登録番号</t>
    <rPh sb="0" eb="2">
      <t>トウロク</t>
    </rPh>
    <rPh sb="2" eb="4">
      <t>バンゴウ</t>
    </rPh>
    <phoneticPr fontId="3"/>
  </si>
  <si>
    <t>選手</t>
    <rPh sb="0" eb="2">
      <t>センシュ</t>
    </rPh>
    <phoneticPr fontId="3"/>
  </si>
  <si>
    <t>№</t>
    <phoneticPr fontId="3"/>
  </si>
  <si>
    <t>ＵＮ</t>
    <phoneticPr fontId="3"/>
  </si>
  <si>
    <t>位置</t>
    <rPh sb="0" eb="2">
      <t>イチ</t>
    </rPh>
    <phoneticPr fontId="3"/>
  </si>
  <si>
    <t>公認準指導員</t>
    <rPh sb="0" eb="2">
      <t>コウニン</t>
    </rPh>
    <rPh sb="2" eb="6">
      <t>ジュンシドウイン</t>
    </rPh>
    <phoneticPr fontId="3"/>
  </si>
  <si>
    <t>遊撃手</t>
    <rPh sb="0" eb="3">
      <t>ユウゲキシュ</t>
    </rPh>
    <phoneticPr fontId="3"/>
  </si>
  <si>
    <t>学年</t>
    <rPh sb="0" eb="2">
      <t>ガクネン</t>
    </rPh>
    <phoneticPr fontId="3"/>
  </si>
  <si>
    <t>監督(３０)</t>
    <rPh sb="0" eb="2">
      <t>カントク</t>
    </rPh>
    <phoneticPr fontId="2"/>
  </si>
  <si>
    <t>（</t>
    <phoneticPr fontId="2"/>
  </si>
  <si>
    <t>北海道</t>
    <rPh sb="0" eb="3">
      <t>ホ</t>
    </rPh>
    <phoneticPr fontId="2"/>
  </si>
  <si>
    <t>連絡責任者</t>
    <rPh sb="0" eb="2">
      <t>レンラク</t>
    </rPh>
    <rPh sb="2" eb="5">
      <t>セキニンシャ</t>
    </rPh>
    <phoneticPr fontId="3"/>
  </si>
  <si>
    <t>Mail</t>
    <phoneticPr fontId="3"/>
  </si>
  <si>
    <t>携帯Mail</t>
    <rPh sb="0" eb="2">
      <t>ケイタイ</t>
    </rPh>
    <phoneticPr fontId="3"/>
  </si>
  <si>
    <t>左翼手</t>
    <rPh sb="0" eb="3">
      <t>サヨクシュ</t>
    </rPh>
    <phoneticPr fontId="2"/>
  </si>
  <si>
    <t>中堅手</t>
    <rPh sb="0" eb="3">
      <t>チュウケンシュ</t>
    </rPh>
    <phoneticPr fontId="2"/>
  </si>
  <si>
    <t>内野手</t>
    <rPh sb="0" eb="3">
      <t>ナイヤシュ</t>
    </rPh>
    <phoneticPr fontId="2"/>
  </si>
  <si>
    <t>外野手</t>
    <rPh sb="0" eb="3">
      <t>ガイヤシュ</t>
    </rPh>
    <phoneticPr fontId="2"/>
  </si>
  <si>
    <t>月</t>
    <rPh sb="0" eb="1">
      <t>ツキ</t>
    </rPh>
    <phoneticPr fontId="2"/>
  </si>
  <si>
    <t>年</t>
    <rPh sb="0" eb="1">
      <t>ネン</t>
    </rPh>
    <phoneticPr fontId="2"/>
  </si>
  <si>
    <t>日</t>
    <rPh sb="0" eb="1">
      <t>ニチ</t>
    </rPh>
    <phoneticPr fontId="2"/>
  </si>
  <si>
    <t>携帯</t>
    <rPh sb="0" eb="2">
      <t>ケイタイ</t>
    </rPh>
    <phoneticPr fontId="3"/>
  </si>
  <si>
    <t>ＩＤ</t>
  </si>
  <si>
    <t>チーム番号</t>
  </si>
  <si>
    <t>背番号</t>
  </si>
  <si>
    <t>選手名</t>
  </si>
  <si>
    <t>仮名</t>
  </si>
  <si>
    <t>通算成績番号</t>
  </si>
  <si>
    <t>携帯</t>
    <rPh sb="0" eb="2">
      <t>ケイタイ</t>
    </rPh>
    <phoneticPr fontId="2"/>
  </si>
  <si>
    <t>チーム名</t>
    <rPh sb="3" eb="4">
      <t>メイ</t>
    </rPh>
    <phoneticPr fontId="2"/>
  </si>
  <si>
    <t>代表者名</t>
    <rPh sb="0" eb="3">
      <t>ダイヒョウシャ</t>
    </rPh>
    <rPh sb="3" eb="4">
      <t>メイ</t>
    </rPh>
    <phoneticPr fontId="2"/>
  </si>
  <si>
    <t>連絡責任者</t>
    <rPh sb="0" eb="2">
      <t>レンラク</t>
    </rPh>
    <rPh sb="2" eb="4">
      <t>セキニン</t>
    </rPh>
    <rPh sb="4" eb="5">
      <t>シャ</t>
    </rPh>
    <phoneticPr fontId="2"/>
  </si>
  <si>
    <t>連絡先</t>
    <rPh sb="0" eb="3">
      <t>レンラクサキ</t>
    </rPh>
    <phoneticPr fontId="2"/>
  </si>
  <si>
    <t>監督名</t>
    <rPh sb="0" eb="2">
      <t>カントク</t>
    </rPh>
    <rPh sb="2" eb="3">
      <t>メイ</t>
    </rPh>
    <phoneticPr fontId="2"/>
  </si>
  <si>
    <t>コーチ名</t>
    <rPh sb="3" eb="4">
      <t>メイ</t>
    </rPh>
    <phoneticPr fontId="2"/>
  </si>
  <si>
    <t>※下記の指導者資格のいずれかを有する者１名の氏名と資格名、登録番号を記載すること。(2名いる場合は2名）</t>
    <rPh sb="20" eb="21">
      <t>メイ</t>
    </rPh>
    <rPh sb="22" eb="24">
      <t>シメイ</t>
    </rPh>
    <rPh sb="25" eb="27">
      <t>シカク</t>
    </rPh>
    <rPh sb="27" eb="28">
      <t>メイ</t>
    </rPh>
    <rPh sb="29" eb="31">
      <t>トウロク</t>
    </rPh>
    <rPh sb="31" eb="33">
      <t>バンゴウ</t>
    </rPh>
    <rPh sb="34" eb="36">
      <t>キサイ</t>
    </rPh>
    <rPh sb="43" eb="44">
      <t>メイ</t>
    </rPh>
    <rPh sb="46" eb="48">
      <t>バアイ</t>
    </rPh>
    <rPh sb="50" eb="51">
      <t>メイ</t>
    </rPh>
    <phoneticPr fontId="2"/>
  </si>
  <si>
    <t>氏名</t>
    <rPh sb="0" eb="2">
      <t>シメイ</t>
    </rPh>
    <phoneticPr fontId="2"/>
  </si>
  <si>
    <t>資格名</t>
    <rPh sb="0" eb="2">
      <t>シカク</t>
    </rPh>
    <rPh sb="2" eb="3">
      <t>ナ</t>
    </rPh>
    <phoneticPr fontId="2"/>
  </si>
  <si>
    <t>登録番号</t>
    <rPh sb="0" eb="2">
      <t>トウロク</t>
    </rPh>
    <rPh sb="2" eb="4">
      <t>バンゴウ</t>
    </rPh>
    <phoneticPr fontId="2"/>
  </si>
  <si>
    <t>「  選  手  名  簿  」</t>
    <rPh sb="3" eb="7">
      <t>センシュ</t>
    </rPh>
    <rPh sb="9" eb="13">
      <t>メイボ</t>
    </rPh>
    <phoneticPr fontId="2"/>
  </si>
  <si>
    <t>UN</t>
    <phoneticPr fontId="2"/>
  </si>
  <si>
    <t>位置</t>
    <rPh sb="0" eb="2">
      <t>イチ</t>
    </rPh>
    <phoneticPr fontId="2"/>
  </si>
  <si>
    <t>学年</t>
    <rPh sb="0" eb="2">
      <t>ガクネン</t>
    </rPh>
    <phoneticPr fontId="2"/>
  </si>
  <si>
    <t xml:space="preserve">     ※UN＝ﾕﾆﾌｫｰﾑﾅﾝﾊﾞｰ</t>
    <phoneticPr fontId="2"/>
  </si>
  <si>
    <t xml:space="preserve">  公益財団法人  日本ソフトボール協会</t>
    <rPh sb="2" eb="4">
      <t>コウエキ</t>
    </rPh>
    <phoneticPr fontId="2"/>
  </si>
  <si>
    <t>都道府県名</t>
  </si>
  <si>
    <t>チーム名</t>
  </si>
  <si>
    <t>監督名</t>
  </si>
  <si>
    <t>指導者氏名１</t>
    <rPh sb="0" eb="3">
      <t>シドウシャ</t>
    </rPh>
    <rPh sb="3" eb="5">
      <t>シメイ</t>
    </rPh>
    <phoneticPr fontId="2"/>
  </si>
  <si>
    <t>※UN＝ﾕﾆﾌｫｰﾑﾅﾝﾊﾞｰ</t>
    <phoneticPr fontId="3"/>
  </si>
  <si>
    <t>【　選　手　名　簿　】</t>
    <rPh sb="2" eb="3">
      <t>セン</t>
    </rPh>
    <rPh sb="4" eb="5">
      <t>テ</t>
    </rPh>
    <rPh sb="6" eb="7">
      <t>ナ</t>
    </rPh>
    <rPh sb="8" eb="9">
      <t>ボ</t>
    </rPh>
    <phoneticPr fontId="3"/>
  </si>
  <si>
    <t>№</t>
  </si>
  <si>
    <t>UN</t>
  </si>
  <si>
    <t>位置</t>
  </si>
  <si>
    <t>氏　　名</t>
    <rPh sb="0" eb="1">
      <t>シ</t>
    </rPh>
    <rPh sb="3" eb="4">
      <t>メイ</t>
    </rPh>
    <phoneticPr fontId="3"/>
  </si>
  <si>
    <t>チーム紹介</t>
    <rPh sb="3" eb="5">
      <t>ショウカイ</t>
    </rPh>
    <phoneticPr fontId="3"/>
  </si>
  <si>
    <t>指導者資格１</t>
    <rPh sb="0" eb="3">
      <t>シドウシャ</t>
    </rPh>
    <rPh sb="3" eb="5">
      <t>シカク</t>
    </rPh>
    <phoneticPr fontId="2"/>
  </si>
  <si>
    <t>指導者資格２</t>
    <rPh sb="0" eb="3">
      <t>シドウシャ</t>
    </rPh>
    <rPh sb="3" eb="5">
      <t>シカク</t>
    </rPh>
    <phoneticPr fontId="2"/>
  </si>
  <si>
    <t>コーチ(３１)</t>
    <phoneticPr fontId="2"/>
  </si>
  <si>
    <t>コーチ(３２)</t>
    <phoneticPr fontId="2"/>
  </si>
  <si>
    <t>スコアラー</t>
    <phoneticPr fontId="2"/>
  </si>
  <si>
    <t>Fax</t>
    <phoneticPr fontId="3"/>
  </si>
  <si>
    <t>）</t>
    <phoneticPr fontId="2"/>
  </si>
  <si>
    <t xml:space="preserve">  上記の者は身体・人物ともに適当と認め、参加申し込みをいたします。</t>
    <phoneticPr fontId="2"/>
  </si>
  <si>
    <t xml:space="preserve">  都道府県協会長   殿</t>
    <phoneticPr fontId="2"/>
  </si>
  <si>
    <t>印</t>
    <rPh sb="0" eb="1">
      <t>イン</t>
    </rPh>
    <phoneticPr fontId="2"/>
  </si>
  <si>
    <t>代表として出場権を得ましたので証明します。</t>
  </si>
  <si>
    <t>都道府県協会長</t>
    <rPh sb="0" eb="4">
      <t>トドウフケン</t>
    </rPh>
    <rPh sb="4" eb="6">
      <t>キョウカイ</t>
    </rPh>
    <rPh sb="6" eb="7">
      <t>チョウ</t>
    </rPh>
    <phoneticPr fontId="2"/>
  </si>
  <si>
    <t xml:space="preserve"> 公益財団法人  日本ソフトボール協会長   殿 </t>
    <rPh sb="1" eb="3">
      <t>コウエキ</t>
    </rPh>
    <phoneticPr fontId="2"/>
  </si>
  <si>
    <t>スコアラー名</t>
    <rPh sb="5" eb="6">
      <t>メイ</t>
    </rPh>
    <phoneticPr fontId="2"/>
  </si>
  <si>
    <t>TEL</t>
    <phoneticPr fontId="2"/>
  </si>
  <si>
    <t>FAX</t>
    <phoneticPr fontId="2"/>
  </si>
  <si>
    <t>　所属</t>
    <rPh sb="1" eb="3">
      <t>ショゾク</t>
    </rPh>
    <phoneticPr fontId="2"/>
  </si>
  <si>
    <t>　都道府県名</t>
    <rPh sb="1" eb="5">
      <t>トドウフケン</t>
    </rPh>
    <rPh sb="5" eb="6">
      <t>メイ</t>
    </rPh>
    <phoneticPr fontId="2"/>
  </si>
  <si>
    <t>参加申込書</t>
    <rPh sb="0" eb="2">
      <t>サンカ</t>
    </rPh>
    <rPh sb="2" eb="5">
      <t>モウシコミショ</t>
    </rPh>
    <phoneticPr fontId="2"/>
  </si>
  <si>
    <t>【大会プログラム掲載用】</t>
    <phoneticPr fontId="3"/>
  </si>
  <si>
    <t> </t>
  </si>
  <si>
    <t>チーム責任者 殿</t>
  </si>
  <si>
    <t>拝啓</t>
  </si>
  <si>
    <t xml:space="preserve">  時下ますますご清栄のこととお慶び申し上げます。</t>
  </si>
  <si>
    <t xml:space="preserve">  標記の件につきまして「個人情報の保護に関する法律」の施行に伴い、大会参加申込書に記載された個人情報は、競技会参加に関する資格確認ならびに競技会参加に関する関係資料送付等の際にのみ利用いたしますことを予めご承知おき下さいますようお願い申し上げます。</t>
  </si>
  <si>
    <t>敬具</t>
  </si>
  <si>
    <t>※半角</t>
    <rPh sb="1" eb="3">
      <t>ハンカク</t>
    </rPh>
    <phoneticPr fontId="2"/>
  </si>
  <si>
    <t>チーム集合写真はプログラム用ページに貼り付けるか写真に名前をつけて</t>
    <phoneticPr fontId="2"/>
  </si>
  <si>
    <t>大阪府ソフトボール協会へ送付ください。アドレス：sf-osaka@juno.ocn.ne.jp</t>
  </si>
  <si>
    <t>大阪府ソフトボール協会</t>
    <rPh sb="0" eb="3">
      <t>オオサカフ</t>
    </rPh>
    <phoneticPr fontId="2"/>
  </si>
  <si>
    <t>１年</t>
    <rPh sb="1" eb="2">
      <t>ネン</t>
    </rPh>
    <phoneticPr fontId="2"/>
  </si>
  <si>
    <t>２年</t>
    <rPh sb="1" eb="2">
      <t>ネン</t>
    </rPh>
    <phoneticPr fontId="2"/>
  </si>
  <si>
    <t>ふりがな</t>
    <phoneticPr fontId="3"/>
  </si>
  <si>
    <t>ふりがな</t>
    <phoneticPr fontId="2"/>
  </si>
  <si>
    <t>令和</t>
    <rPh sb="0" eb="2">
      <t>レイワ</t>
    </rPh>
    <phoneticPr fontId="2"/>
  </si>
  <si>
    <t>　</t>
    <phoneticPr fontId="2" type="Hiragana"/>
  </si>
  <si>
    <t>氏名入力結果</t>
    <rPh sb="0" eb="2">
      <t>しめい</t>
    </rPh>
    <rPh sb="2" eb="4">
      <t>にゅうりょく</t>
    </rPh>
    <rPh sb="4" eb="6">
      <t>けっか</t>
    </rPh>
    <phoneticPr fontId="2" type="Hiragana"/>
  </si>
  <si>
    <t>ふりがな入力結果</t>
    <rPh sb="4" eb="6">
      <t>にゅうりょく</t>
    </rPh>
    <rPh sb="6" eb="8">
      <t>けっか</t>
    </rPh>
    <phoneticPr fontId="2" type="Hiragana"/>
  </si>
  <si>
    <t>Alt + Enter で改行できます</t>
    <rPh sb="13" eb="15">
      <t>かいぎょう</t>
    </rPh>
    <phoneticPr fontId="2" type="Hiragana"/>
  </si>
  <si>
    <t>月</t>
    <rPh sb="0" eb="1">
      <t>つき</t>
    </rPh>
    <phoneticPr fontId="2" type="Hiragana"/>
  </si>
  <si>
    <t>日</t>
    <rPh sb="0" eb="1">
      <t>にち</t>
    </rPh>
    <phoneticPr fontId="2" type="Hiragana"/>
  </si>
  <si>
    <t>年(令和)</t>
    <rPh sb="0" eb="1">
      <t>ねん</t>
    </rPh>
    <rPh sb="2" eb="4">
      <t>れいわ</t>
    </rPh>
    <phoneticPr fontId="2" type="Hiragana"/>
  </si>
  <si>
    <t>(</t>
    <phoneticPr fontId="2"/>
  </si>
  <si>
    <t>)</t>
    <phoneticPr fontId="2"/>
  </si>
  <si>
    <t>(ふりがな）</t>
    <phoneticPr fontId="2"/>
  </si>
  <si>
    <t>氏　名</t>
    <rPh sb="0" eb="1">
      <t>シ</t>
    </rPh>
    <rPh sb="2" eb="3">
      <t>メイ</t>
    </rPh>
    <phoneticPr fontId="2"/>
  </si>
  <si>
    <t>氏　名</t>
    <rPh sb="0" eb="1">
      <t>シ</t>
    </rPh>
    <rPh sb="2" eb="3">
      <t>メイ</t>
    </rPh>
    <phoneticPr fontId="2"/>
  </si>
  <si>
    <t>（ふりがな）</t>
    <phoneticPr fontId="2"/>
  </si>
  <si>
    <t>回</t>
    <rPh sb="0" eb="1">
      <t>カイ</t>
    </rPh>
    <phoneticPr fontId="2"/>
  </si>
  <si>
    <t>優勝</t>
    <rPh sb="0" eb="2">
      <t>ユウショウ</t>
    </rPh>
    <phoneticPr fontId="2"/>
  </si>
  <si>
    <t>準優勝</t>
    <rPh sb="0" eb="3">
      <t>じゅんゆうしょう</t>
    </rPh>
    <phoneticPr fontId="2" type="Hiragana"/>
  </si>
  <si>
    <t>準優勝</t>
    <rPh sb="0" eb="3">
      <t>ジュンユウショウ</t>
    </rPh>
    <phoneticPr fontId="2"/>
  </si>
  <si>
    <t>　</t>
    <phoneticPr fontId="2" type="halfwidthKatakana"/>
  </si>
  <si>
    <t>FirstName</t>
  </si>
  <si>
    <t>LastName</t>
  </si>
  <si>
    <t>3位</t>
    <rPh sb="1" eb="2">
      <t>ｲ</t>
    </rPh>
    <phoneticPr fontId="2" type="halfwidthKatakana"/>
  </si>
  <si>
    <t>例：新垣</t>
    <rPh sb="0" eb="1">
      <t>レイ</t>
    </rPh>
    <rPh sb="2" eb="4">
      <t>アラガキ</t>
    </rPh>
    <phoneticPr fontId="2"/>
  </si>
  <si>
    <t>例：結衣</t>
    <rPh sb="0" eb="1">
      <t>レイ</t>
    </rPh>
    <rPh sb="2" eb="3">
      <t>ユウ</t>
    </rPh>
    <rPh sb="3" eb="4">
      <t>イ</t>
    </rPh>
    <phoneticPr fontId="2"/>
  </si>
  <si>
    <t>例：あらがき</t>
    <rPh sb="0" eb="1">
      <t>レイ</t>
    </rPh>
    <phoneticPr fontId="2"/>
  </si>
  <si>
    <t>例：ゆい</t>
    <rPh sb="0" eb="1">
      <t>レイ</t>
    </rPh>
    <phoneticPr fontId="2"/>
  </si>
  <si>
    <t>※選択してください</t>
    <rPh sb="1" eb="3">
      <t>ｾﾝﾀｸ</t>
    </rPh>
    <phoneticPr fontId="2" type="halfwidthKatakana"/>
  </si>
  <si>
    <t>※半角入力</t>
    <rPh sb="3" eb="5">
      <t>ニュウリョク</t>
    </rPh>
    <phoneticPr fontId="2"/>
  </si>
  <si>
    <t>※選択</t>
    <rPh sb="1" eb="3">
      <t>ｾﾝﾀｸ</t>
    </rPh>
    <phoneticPr fontId="2" type="halfwidthKatakana"/>
  </si>
  <si>
    <t>※半角入力（大会前後の諸連絡用）</t>
    <rPh sb="3" eb="5">
      <t>ニュウリョク</t>
    </rPh>
    <rPh sb="6" eb="8">
      <t>タイカイ</t>
    </rPh>
    <rPh sb="8" eb="10">
      <t>ゼンゴ</t>
    </rPh>
    <rPh sb="11" eb="12">
      <t>ショ</t>
    </rPh>
    <rPh sb="12" eb="14">
      <t>レンラク</t>
    </rPh>
    <rPh sb="14" eb="15">
      <t>ヨウ</t>
    </rPh>
    <phoneticPr fontId="3"/>
  </si>
  <si>
    <t>※半角入力（大会中の諸連絡用）</t>
    <rPh sb="3" eb="5">
      <t>ニュウリョク</t>
    </rPh>
    <rPh sb="6" eb="8">
      <t>タイカイ</t>
    </rPh>
    <rPh sb="8" eb="9">
      <t>ナカ</t>
    </rPh>
    <rPh sb="10" eb="11">
      <t>ショ</t>
    </rPh>
    <rPh sb="11" eb="13">
      <t>レンラク</t>
    </rPh>
    <rPh sb="13" eb="14">
      <t>ヨウ</t>
    </rPh>
    <phoneticPr fontId="3"/>
  </si>
  <si>
    <t xml:space="preserve">№ </t>
    <phoneticPr fontId="2"/>
  </si>
  <si>
    <t>トレーナー</t>
    <phoneticPr fontId="2"/>
  </si>
  <si>
    <t>トレーナー名</t>
    <rPh sb="5" eb="6">
      <t>メイ</t>
    </rPh>
    <phoneticPr fontId="2"/>
  </si>
  <si>
    <t>今大会の
過去の成績
（回数）</t>
    <rPh sb="0" eb="3">
      <t>コンタイカイ</t>
    </rPh>
    <rPh sb="5" eb="7">
      <t>カコ</t>
    </rPh>
    <rPh sb="8" eb="10">
      <t>セイセキ</t>
    </rPh>
    <rPh sb="12" eb="14">
      <t>カイスウ</t>
    </rPh>
    <phoneticPr fontId="2"/>
  </si>
  <si>
    <t>姓(漢字)</t>
    <rPh sb="0" eb="1">
      <t>セイ</t>
    </rPh>
    <rPh sb="2" eb="4">
      <t>カンジ</t>
    </rPh>
    <phoneticPr fontId="3"/>
  </si>
  <si>
    <t>名(漢字)</t>
    <rPh sb="0" eb="1">
      <t>めい</t>
    </rPh>
    <rPh sb="2" eb="4">
      <t>かんじ</t>
    </rPh>
    <phoneticPr fontId="2" type="Hiragana"/>
  </si>
  <si>
    <t>姓(ふりがな)</t>
    <rPh sb="0" eb="1">
      <t>セイ</t>
    </rPh>
    <phoneticPr fontId="3"/>
  </si>
  <si>
    <t>名(ふりがな)</t>
    <rPh sb="0" eb="1">
      <t>メイ</t>
    </rPh>
    <phoneticPr fontId="3"/>
  </si>
  <si>
    <t>※スコアラーは公式記録員有資格者であること</t>
    <phoneticPr fontId="2" type="halfwidthKatakana"/>
  </si>
  <si>
    <t>このスペースに写真を貼り付けていただくか、
別途、写真データ（JPEG等）をお送りください。</t>
    <rPh sb="7" eb="9">
      <t>シャシン</t>
    </rPh>
    <rPh sb="10" eb="11">
      <t>ハ</t>
    </rPh>
    <rPh sb="12" eb="13">
      <t>ツ</t>
    </rPh>
    <rPh sb="23" eb="25">
      <t>ベット</t>
    </rPh>
    <rPh sb="26" eb="28">
      <t>シャシン</t>
    </rPh>
    <rPh sb="36" eb="37">
      <t>トウ</t>
    </rPh>
    <rPh sb="40" eb="41">
      <t>オク</t>
    </rPh>
    <phoneticPr fontId="2"/>
  </si>
  <si>
    <t>大阪府ソフトボール協会　E-Mailアドレス</t>
    <phoneticPr fontId="2"/>
  </si>
  <si>
    <t>sf-osaka@juno.ocn.ne.jp</t>
    <phoneticPr fontId="2"/>
  </si>
  <si>
    <t>参加申込書の提出、及びプログラム掲載用名簿について(お願い)</t>
    <rPh sb="0" eb="2">
      <t>サンカ</t>
    </rPh>
    <rPh sb="2" eb="4">
      <t>モウシコミ</t>
    </rPh>
    <rPh sb="4" eb="5">
      <t>ショ</t>
    </rPh>
    <rPh sb="6" eb="8">
      <t>テイシュツ</t>
    </rPh>
    <rPh sb="9" eb="10">
      <t>オヨ</t>
    </rPh>
    <rPh sb="18" eb="19">
      <t>ヨウ</t>
    </rPh>
    <rPh sb="19" eb="21">
      <t>メイボ</t>
    </rPh>
    <rPh sb="27" eb="28">
      <t>ネガ</t>
    </rPh>
    <phoneticPr fontId="2"/>
  </si>
  <si>
    <t xml:space="preserve">  つきましては大会参加申込書、および大会プログラム掲載用名簿の提供につきまして、何卒ご理解とご協力のほど宜しくお願い申し上げます。</t>
    <rPh sb="8" eb="10">
      <t>タイカイ</t>
    </rPh>
    <rPh sb="19" eb="21">
      <t>タイカイ</t>
    </rPh>
    <rPh sb="29" eb="31">
      <t>メイボ</t>
    </rPh>
    <rPh sb="32" eb="34">
      <t>テイキョウ</t>
    </rPh>
    <phoneticPr fontId="2"/>
  </si>
  <si>
    <t>※スコアラーは公式記録員有資格者とする</t>
    <rPh sb="7" eb="9">
      <t>コウシキ</t>
    </rPh>
    <rPh sb="9" eb="12">
      <t>キロクイン</t>
    </rPh>
    <rPh sb="12" eb="16">
      <t>ユウシカクシャ</t>
    </rPh>
    <phoneticPr fontId="2"/>
  </si>
  <si>
    <t>青森県</t>
    <rPh sb="0" eb="3">
      <t>アオモリケン</t>
    </rPh>
    <phoneticPr fontId="1"/>
  </si>
  <si>
    <t>岩手県</t>
  </si>
  <si>
    <t>宮城県</t>
  </si>
  <si>
    <t>秋田県</t>
  </si>
  <si>
    <t>山形県</t>
    <rPh sb="0" eb="3">
      <t>ヤマガタケン</t>
    </rPh>
    <phoneticPr fontId="1"/>
  </si>
  <si>
    <t>福島県</t>
    <rPh sb="0" eb="3">
      <t>フクシマケン</t>
    </rPh>
    <phoneticPr fontId="2"/>
  </si>
  <si>
    <t>茨城県</t>
  </si>
  <si>
    <t>栃木県</t>
    <rPh sb="0" eb="3">
      <t>トチギケン</t>
    </rPh>
    <phoneticPr fontId="1"/>
  </si>
  <si>
    <t>群馬県</t>
  </si>
  <si>
    <t>埼玉県</t>
  </si>
  <si>
    <t>千葉県</t>
  </si>
  <si>
    <t>東京都</t>
    <rPh sb="0" eb="2">
      <t>トウキョウ</t>
    </rPh>
    <rPh sb="2" eb="3">
      <t>ト</t>
    </rPh>
    <phoneticPr fontId="2"/>
  </si>
  <si>
    <t>神奈川県</t>
    <rPh sb="0" eb="4">
      <t>カナガワケン</t>
    </rPh>
    <phoneticPr fontId="1"/>
  </si>
  <si>
    <t>山梨県</t>
    <rPh sb="0" eb="3">
      <t>ヤマナシケン</t>
    </rPh>
    <phoneticPr fontId="2"/>
  </si>
  <si>
    <t>富山県</t>
    <rPh sb="0" eb="3">
      <t>ト</t>
    </rPh>
    <phoneticPr fontId="3"/>
  </si>
  <si>
    <t>石川県</t>
    <rPh sb="0" eb="3">
      <t>イシカワケン</t>
    </rPh>
    <phoneticPr fontId="2"/>
  </si>
  <si>
    <t>福井県</t>
  </si>
  <si>
    <t>新潟県</t>
  </si>
  <si>
    <t>長野県</t>
    <rPh sb="0" eb="3">
      <t>ナガノケン</t>
    </rPh>
    <phoneticPr fontId="3"/>
  </si>
  <si>
    <t>岐阜県</t>
  </si>
  <si>
    <t>静岡県</t>
    <rPh sb="0" eb="2">
      <t>シズオカ</t>
    </rPh>
    <rPh sb="2" eb="3">
      <t>ケン</t>
    </rPh>
    <phoneticPr fontId="3"/>
  </si>
  <si>
    <t>愛知県</t>
  </si>
  <si>
    <t>三重県</t>
    <rPh sb="0" eb="3">
      <t>ミエケン</t>
    </rPh>
    <phoneticPr fontId="3"/>
  </si>
  <si>
    <t>滋賀県</t>
  </si>
  <si>
    <t>京都府</t>
  </si>
  <si>
    <t>大阪府</t>
    <rPh sb="2" eb="3">
      <t>フ</t>
    </rPh>
    <phoneticPr fontId="2"/>
  </si>
  <si>
    <t>兵庫県</t>
  </si>
  <si>
    <t>奈良県</t>
  </si>
  <si>
    <t>和歌山県</t>
  </si>
  <si>
    <t>鳥取県</t>
  </si>
  <si>
    <t>島根県</t>
    <rPh sb="0" eb="3">
      <t>シマネケン</t>
    </rPh>
    <phoneticPr fontId="2"/>
  </si>
  <si>
    <t>岡山県</t>
  </si>
  <si>
    <t>広島県</t>
  </si>
  <si>
    <t>山口県</t>
  </si>
  <si>
    <t>徳島県</t>
  </si>
  <si>
    <t>香川県</t>
  </si>
  <si>
    <t>愛媛県</t>
  </si>
  <si>
    <t>高知県</t>
    <rPh sb="2" eb="3">
      <t>ケン</t>
    </rPh>
    <phoneticPr fontId="3"/>
  </si>
  <si>
    <t>福岡県</t>
    <rPh sb="0" eb="3">
      <t>フクオカケン</t>
    </rPh>
    <phoneticPr fontId="1"/>
  </si>
  <si>
    <t>佐賀県</t>
  </si>
  <si>
    <t>長崎県</t>
  </si>
  <si>
    <t>熊本県</t>
  </si>
  <si>
    <t>大分県</t>
  </si>
  <si>
    <t>宮崎県</t>
  </si>
  <si>
    <t>鹿児島県</t>
  </si>
  <si>
    <t>沖縄県</t>
  </si>
  <si>
    <t>出場回数</t>
    <rPh sb="0" eb="2">
      <t>シュツジョウ</t>
    </rPh>
    <rPh sb="2" eb="4">
      <t>カイスウ</t>
    </rPh>
    <phoneticPr fontId="2"/>
  </si>
  <si>
    <t>公認スタートコーチ</t>
    <rPh sb="0" eb="2">
      <t>コウニン</t>
    </rPh>
    <phoneticPr fontId="2"/>
  </si>
  <si>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</si>
  <si>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</si>
  <si>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</si>
  <si>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</si>
  <si>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 xml:space="preserve">指導者対象講習会修了者 </t>
    <rPh sb="0" eb="3">
      <t>シドウシャ</t>
    </rPh>
    <rPh sb="3" eb="5">
      <t>タイショウ</t>
    </rPh>
    <rPh sb="5" eb="8">
      <t>コウシュウカイ</t>
    </rPh>
    <rPh sb="8" eb="11">
      <t>シュウリョウシャ</t>
    </rPh>
    <phoneticPr fontId="2"/>
  </si>
  <si>
    <t>※選択してください（旧資格名も表示されます）</t>
    <rPh sb="1" eb="3">
      <t>ｾﾝﾀｸ</t>
    </rPh>
    <rPh sb="10" eb="11">
      <t>ｷｭｳ</t>
    </rPh>
    <rPh sb="11" eb="13">
      <t>ｼｶｸ</t>
    </rPh>
    <rPh sb="13" eb="14">
      <t>ﾒｲ</t>
    </rPh>
    <rPh sb="15" eb="17">
      <t>ﾋｮｳｼﾞ</t>
    </rPh>
    <phoneticPr fontId="2" type="halfwidthKatakana"/>
  </si>
  <si>
    <t>旧公認ソフトボール指導員</t>
    <rPh sb="0" eb="1">
      <t>キュウ</t>
    </rPh>
    <rPh sb="1" eb="3">
      <t>コウニン</t>
    </rPh>
    <rPh sb="9" eb="12">
      <t>シドウイン</t>
    </rPh>
    <phoneticPr fontId="3"/>
  </si>
  <si>
    <t>旧ソフトボール上級指導員</t>
    <rPh sb="0" eb="1">
      <t>キュウ</t>
    </rPh>
    <rPh sb="7" eb="9">
      <t>ジョウキュウ</t>
    </rPh>
    <rPh sb="9" eb="12">
      <t>シドウイン</t>
    </rPh>
    <phoneticPr fontId="3"/>
  </si>
  <si>
    <t>旧公認ソフトボールコーチ</t>
    <rPh sb="0" eb="1">
      <t>キュウ</t>
    </rPh>
    <rPh sb="1" eb="3">
      <t>コウニン</t>
    </rPh>
    <phoneticPr fontId="3"/>
  </si>
  <si>
    <t>旧ソフトボール上級コーチ</t>
    <rPh sb="0" eb="1">
      <t>キュウ</t>
    </rPh>
    <rPh sb="7" eb="9">
      <t>ジョウキュウ</t>
    </rPh>
    <phoneticPr fontId="3"/>
  </si>
  <si>
    <t>引率責任者名</t>
    <rPh sb="0" eb="5">
      <t>インソツセキニンシャ</t>
    </rPh>
    <rPh sb="5" eb="6">
      <t>メイ</t>
    </rPh>
    <phoneticPr fontId="2"/>
  </si>
  <si>
    <t>チーム紹介
１５０字以内</t>
    <rPh sb="3" eb="5">
      <t>ショウカイ</t>
    </rPh>
    <rPh sb="9" eb="10">
      <t>ジ</t>
    </rPh>
    <rPh sb="10" eb="12">
      <t>イナイ</t>
    </rPh>
    <phoneticPr fontId="2"/>
  </si>
  <si>
    <t>引率責任者名</t>
    <rPh sb="0" eb="2">
      <t>インソツ</t>
    </rPh>
    <rPh sb="2" eb="5">
      <t>セキニンシャ</t>
    </rPh>
    <rPh sb="5" eb="6">
      <t>メイ</t>
    </rPh>
    <phoneticPr fontId="2"/>
  </si>
  <si>
    <t>大阪府ソフトボール協会ホームページからダウンロードできます。　Http://sf-osaka.com</t>
    <phoneticPr fontId="2"/>
  </si>
  <si>
    <t xml:space="preserve">  なお、大会プログラムへの個人情報の掲載に関しましては、位置（ポジション）・UN（ユニフォームナンバー）・氏名・学年・登録チーム名のみ掲載いたしますことも併せてご承知おき下さいますようお願い申し上げます。</t>
    <phoneticPr fontId="2"/>
  </si>
  <si>
    <t>チーム代表者</t>
    <rPh sb="3" eb="6">
      <t>ダイヒョウシャ</t>
    </rPh>
    <phoneticPr fontId="2"/>
  </si>
  <si>
    <t>上記チームは</t>
    <phoneticPr fontId="2"/>
  </si>
  <si>
    <t>所在地</t>
    <rPh sb="0" eb="3">
      <t>ショザイチ</t>
    </rPh>
    <phoneticPr fontId="2"/>
  </si>
  <si>
    <t>※暫定資格(2022年度限り)</t>
    <rPh sb="1" eb="3">
      <t>ザンテイ</t>
    </rPh>
    <rPh sb="3" eb="5">
      <t>シカク</t>
    </rPh>
    <rPh sb="10" eb="12">
      <t>ネンド</t>
    </rPh>
    <rPh sb="12" eb="13">
      <t>カギ</t>
    </rPh>
    <phoneticPr fontId="2"/>
  </si>
  <si>
    <t>協会会長　氏名</t>
    <rPh sb="0" eb="2">
      <t>キョウカイ</t>
    </rPh>
    <rPh sb="2" eb="4">
      <t>カイチョウ</t>
    </rPh>
    <rPh sb="5" eb="7">
      <t>シメイ</t>
    </rPh>
    <phoneticPr fontId="2"/>
  </si>
  <si>
    <t>※数字のみ入力</t>
    <rPh sb="1" eb="3">
      <t>スウジ</t>
    </rPh>
    <rPh sb="5" eb="7">
      <t>ニュウリョク</t>
    </rPh>
    <phoneticPr fontId="2"/>
  </si>
  <si>
    <t>公認ｽﾀｰﾄｺｰﾁ(教員免許状保持者)</t>
    <rPh sb="0" eb="2">
      <t>コウニン</t>
    </rPh>
    <phoneticPr fontId="2"/>
  </si>
  <si>
    <t>リスト外→</t>
    <rPh sb="3" eb="4">
      <t>ガイ</t>
    </rPh>
    <phoneticPr fontId="2"/>
  </si>
  <si>
    <t>指導者対象講習会修了者（～2022）不可</t>
    <rPh sb="18" eb="20">
      <t>ﾌｶ</t>
    </rPh>
    <phoneticPr fontId="2" type="halfwidthKatakana"/>
  </si>
  <si>
    <t xml:space="preserve">  指導者資格：公認コーチ１・公認コーチ２・公認コーチ３・公認コーチ４・公認スタートコーチ・公認ｽﾀｰﾄｺｰﾁ(教員免許状保持者)</t>
    <phoneticPr fontId="2"/>
  </si>
  <si>
    <t>指導者対象講習会修了者（～2022）不可</t>
    <rPh sb="18" eb="20">
      <t>フカ</t>
    </rPh>
    <phoneticPr fontId="2"/>
  </si>
  <si>
    <t>代表者</t>
    <rPh sb="0" eb="3">
      <t>ダイヒョウシャ</t>
    </rPh>
    <phoneticPr fontId="2"/>
  </si>
  <si>
    <t>引率責任者</t>
    <rPh sb="0" eb="5">
      <t>インソツセキニンシャ</t>
    </rPh>
    <phoneticPr fontId="2"/>
  </si>
  <si>
    <t>監督</t>
    <rPh sb="0" eb="2">
      <t>カントク</t>
    </rPh>
    <phoneticPr fontId="2"/>
  </si>
  <si>
    <t>コーチ</t>
    <phoneticPr fontId="2"/>
  </si>
  <si>
    <t>市区町村</t>
    <rPh sb="0" eb="4">
      <t>ｼｸﾁｮｳｿﾝ</t>
    </rPh>
    <phoneticPr fontId="2" type="halfwidthKatakana"/>
  </si>
  <si>
    <t>連絡責任者名</t>
    <rPh sb="0" eb="2">
      <t>レンラク</t>
    </rPh>
    <rPh sb="2" eb="6">
      <t>セキニンシャメイ</t>
    </rPh>
    <phoneticPr fontId="2"/>
  </si>
  <si>
    <t>住所</t>
    <rPh sb="0" eb="2">
      <t>ジュウショ</t>
    </rPh>
    <phoneticPr fontId="2"/>
  </si>
  <si>
    <t>Mail</t>
    <phoneticPr fontId="2"/>
  </si>
  <si>
    <t>携帯Mail</t>
    <rPh sb="0" eb="2">
      <t>ケイタイ</t>
    </rPh>
    <phoneticPr fontId="2"/>
  </si>
  <si>
    <t>「全国高等学校女子ソフトボール選抜大会」用入力シート</t>
    <rPh sb="1" eb="3">
      <t>ゼンコク</t>
    </rPh>
    <rPh sb="3" eb="7">
      <t>コウトウガッコウ</t>
    </rPh>
    <rPh sb="7" eb="9">
      <t>ジョシ</t>
    </rPh>
    <rPh sb="15" eb="17">
      <t>センバツ</t>
    </rPh>
    <rPh sb="17" eb="19">
      <t>タイカイ</t>
    </rPh>
    <rPh sb="20" eb="21">
      <t>ヨウ</t>
    </rPh>
    <rPh sb="21" eb="23">
      <t>ニュウリョク</t>
    </rPh>
    <phoneticPr fontId="2"/>
  </si>
  <si>
    <t>第４４回　全国高等学校女子ソフトボール選抜大会</t>
    <rPh sb="5" eb="7">
      <t>ゼンコク</t>
    </rPh>
    <rPh sb="7" eb="11">
      <t>コウトウガッコウ</t>
    </rPh>
    <rPh sb="11" eb="13">
      <t>ジョシ</t>
    </rPh>
    <rPh sb="19" eb="21">
      <t>センバツ</t>
    </rPh>
    <phoneticPr fontId="2"/>
  </si>
  <si>
    <t>３位</t>
    <rPh sb="1" eb="2">
      <t>イ</t>
    </rPh>
    <phoneticPr fontId="2"/>
  </si>
  <si>
    <t>当大会の出場回数等</t>
    <rPh sb="0" eb="1">
      <t>トウ</t>
    </rPh>
    <rPh sb="1" eb="3">
      <t>タイカイ</t>
    </rPh>
    <rPh sb="4" eb="6">
      <t>シュツジョウ</t>
    </rPh>
    <rPh sb="6" eb="8">
      <t>カイスウ</t>
    </rPh>
    <rPh sb="8" eb="9">
      <t>トウ</t>
    </rPh>
    <phoneticPr fontId="2"/>
  </si>
  <si>
    <t>マネージャー</t>
    <phoneticPr fontId="2"/>
  </si>
  <si>
    <t>学年</t>
    <rPh sb="0" eb="2">
      <t>ｶﾞｸﾈﾝ</t>
    </rPh>
    <phoneticPr fontId="2" type="halfwidthKatakana"/>
  </si>
  <si>
    <t>（高校選抜）</t>
    <rPh sb="1" eb="3">
      <t>コウコウ</t>
    </rPh>
    <rPh sb="3" eb="5">
      <t>センバツ</t>
    </rPh>
    <phoneticPr fontId="2"/>
  </si>
  <si>
    <t>所　　　　属</t>
    <rPh sb="0" eb="1">
      <t>トコロ</t>
    </rPh>
    <rPh sb="5" eb="6">
      <t>ゾク</t>
    </rPh>
    <phoneticPr fontId="2"/>
  </si>
  <si>
    <t>都道府県名</t>
    <rPh sb="0" eb="4">
      <t>トドウフケン</t>
    </rPh>
    <rPh sb="4" eb="5">
      <t>メイ</t>
    </rPh>
    <phoneticPr fontId="2"/>
  </si>
  <si>
    <t>　ふりがな</t>
    <phoneticPr fontId="2"/>
  </si>
  <si>
    <t>　学校名</t>
    <rPh sb="1" eb="3">
      <t>ガッコウ</t>
    </rPh>
    <rPh sb="3" eb="4">
      <t>メイ</t>
    </rPh>
    <phoneticPr fontId="2"/>
  </si>
  <si>
    <t>　学校長名</t>
    <rPh sb="1" eb="4">
      <t>ガッコウチョウ</t>
    </rPh>
    <rPh sb="4" eb="5">
      <t>メイ</t>
    </rPh>
    <phoneticPr fontId="2"/>
  </si>
  <si>
    <t>引率責任者</t>
    <rPh sb="0" eb="2">
      <t>インソツ</t>
    </rPh>
    <rPh sb="2" eb="5">
      <t>セキニンシャ</t>
    </rPh>
    <phoneticPr fontId="2"/>
  </si>
  <si>
    <t>連絡責任者</t>
    <rPh sb="0" eb="2">
      <t>レンラク</t>
    </rPh>
    <rPh sb="2" eb="5">
      <t>セキニンシャ</t>
    </rPh>
    <phoneticPr fontId="2"/>
  </si>
  <si>
    <t>　監督名</t>
    <rPh sb="1" eb="3">
      <t>カントク</t>
    </rPh>
    <rPh sb="3" eb="4">
      <t>メイ</t>
    </rPh>
    <phoneticPr fontId="2"/>
  </si>
  <si>
    <t>プログラム掲載用の選手は本校在学生徒で標記大会に出場することを認め、参加申込みを致します。</t>
    <rPh sb="5" eb="7">
      <t>ケイサイ</t>
    </rPh>
    <rPh sb="7" eb="8">
      <t>ヨウ</t>
    </rPh>
    <rPh sb="9" eb="11">
      <t>センシュ</t>
    </rPh>
    <rPh sb="12" eb="14">
      <t>ホンコウ</t>
    </rPh>
    <rPh sb="14" eb="16">
      <t>ザイガク</t>
    </rPh>
    <rPh sb="16" eb="18">
      <t>セイト</t>
    </rPh>
    <rPh sb="19" eb="21">
      <t>ヒョウキ</t>
    </rPh>
    <rPh sb="21" eb="23">
      <t>タイカイ</t>
    </rPh>
    <rPh sb="24" eb="26">
      <t>シュツジョウ</t>
    </rPh>
    <rPh sb="31" eb="32">
      <t>ミト</t>
    </rPh>
    <rPh sb="34" eb="36">
      <t>サンカ</t>
    </rPh>
    <rPh sb="36" eb="38">
      <t>モウシコ</t>
    </rPh>
    <rPh sb="40" eb="41">
      <t>イタ</t>
    </rPh>
    <phoneticPr fontId="2"/>
  </si>
  <si>
    <t>公益財団法人　日本ソフトボール協会　殿</t>
    <rPh sb="0" eb="2">
      <t>コウエキ</t>
    </rPh>
    <rPh sb="2" eb="6">
      <t>ザイダンホウジン</t>
    </rPh>
    <rPh sb="7" eb="9">
      <t>ニホン</t>
    </rPh>
    <rPh sb="15" eb="17">
      <t>キョウカイ</t>
    </rPh>
    <rPh sb="18" eb="19">
      <t>ドノ</t>
    </rPh>
    <phoneticPr fontId="2"/>
  </si>
  <si>
    <t>公益財団法人　全国高等学校体育連盟　殿</t>
    <rPh sb="0" eb="2">
      <t>コウエキ</t>
    </rPh>
    <rPh sb="2" eb="6">
      <t>ザイダンホウジン</t>
    </rPh>
    <rPh sb="7" eb="9">
      <t>ゼンコク</t>
    </rPh>
    <rPh sb="9" eb="11">
      <t>コウトウ</t>
    </rPh>
    <rPh sb="11" eb="13">
      <t>ガッコウ</t>
    </rPh>
    <rPh sb="13" eb="15">
      <t>タイイク</t>
    </rPh>
    <rPh sb="15" eb="17">
      <t>レンメイ</t>
    </rPh>
    <rPh sb="18" eb="19">
      <t>ドノ</t>
    </rPh>
    <phoneticPr fontId="2"/>
  </si>
  <si>
    <t>第４４回　全国高等学校女子ソフトボール選抜大会　参加申込書</t>
    <rPh sb="0" eb="1">
      <t>ダイ</t>
    </rPh>
    <rPh sb="3" eb="4">
      <t>カイ</t>
    </rPh>
    <rPh sb="5" eb="7">
      <t>ゼンコク</t>
    </rPh>
    <rPh sb="7" eb="9">
      <t>コウトウ</t>
    </rPh>
    <rPh sb="9" eb="11">
      <t>ガッコウ</t>
    </rPh>
    <rPh sb="11" eb="13">
      <t>ジョシ</t>
    </rPh>
    <rPh sb="19" eb="21">
      <t>センバツ</t>
    </rPh>
    <rPh sb="21" eb="23">
      <t>タイカイ</t>
    </rPh>
    <rPh sb="24" eb="26">
      <t>サンカ</t>
    </rPh>
    <rPh sb="26" eb="29">
      <t>モウシコミショ</t>
    </rPh>
    <phoneticPr fontId="2"/>
  </si>
  <si>
    <t>学校名</t>
    <rPh sb="0" eb="2">
      <t>ガッコウ</t>
    </rPh>
    <rPh sb="2" eb="3">
      <t>メイ</t>
    </rPh>
    <phoneticPr fontId="2"/>
  </si>
  <si>
    <t>所属 都道府県</t>
    <rPh sb="0" eb="2">
      <t>ショゾク</t>
    </rPh>
    <rPh sb="3" eb="7">
      <t>トドウフケン</t>
    </rPh>
    <phoneticPr fontId="2"/>
  </si>
  <si>
    <t>学校長名</t>
    <rPh sb="0" eb="3">
      <t>ガッコウチョウ</t>
    </rPh>
    <rPh sb="3" eb="4">
      <t>メイ</t>
    </rPh>
    <phoneticPr fontId="2"/>
  </si>
  <si>
    <t>電話</t>
    <rPh sb="0" eb="2">
      <t>デンワ</t>
    </rPh>
    <phoneticPr fontId="2"/>
  </si>
  <si>
    <t>学校長　氏名</t>
    <rPh sb="0" eb="3">
      <t>ガッコウチョウ</t>
    </rPh>
    <rPh sb="4" eb="6">
      <t>シメイ</t>
    </rPh>
    <phoneticPr fontId="2"/>
  </si>
  <si>
    <t>都道府県高体連 会長　氏名</t>
    <rPh sb="0" eb="4">
      <t>トドウフケン</t>
    </rPh>
    <rPh sb="4" eb="7">
      <t>コウタイレン</t>
    </rPh>
    <rPh sb="8" eb="10">
      <t>カイチョウ</t>
    </rPh>
    <rPh sb="11" eb="13">
      <t>シメイ</t>
    </rPh>
    <phoneticPr fontId="2"/>
  </si>
  <si>
    <t>都道府県高等学校体育連盟会長</t>
    <rPh sb="0" eb="4">
      <t>トドウフケン</t>
    </rPh>
    <rPh sb="4" eb="6">
      <t>コウトウ</t>
    </rPh>
    <rPh sb="6" eb="8">
      <t>ガッコウ</t>
    </rPh>
    <rPh sb="8" eb="10">
      <t>タイイク</t>
    </rPh>
    <rPh sb="10" eb="12">
      <t>レンメイ</t>
    </rPh>
    <rPh sb="12" eb="14">
      <t>カイチョウ</t>
    </rPh>
    <phoneticPr fontId="2"/>
  </si>
  <si>
    <t>都道府県ソフトボール協会会長</t>
    <rPh sb="0" eb="4">
      <t>トドウフケン</t>
    </rPh>
    <rPh sb="10" eb="12">
      <t>キョウカイ</t>
    </rPh>
    <rPh sb="12" eb="14">
      <t>カイチョウ</t>
    </rPh>
    <phoneticPr fontId="2"/>
  </si>
  <si>
    <t>都道府県協会名</t>
    <rPh sb="0" eb="4">
      <t>トドウフケン</t>
    </rPh>
    <rPh sb="4" eb="6">
      <t>キョウカイ</t>
    </rPh>
    <rPh sb="6" eb="7">
      <t>メイ</t>
    </rPh>
    <phoneticPr fontId="2"/>
  </si>
  <si>
    <t>学校
申込日</t>
    <rPh sb="0" eb="2">
      <t>ガッコウ</t>
    </rPh>
    <rPh sb="3" eb="5">
      <t>モウシコミ</t>
    </rPh>
    <rPh sb="5" eb="6">
      <t>ニチ</t>
    </rPh>
    <phoneticPr fontId="2"/>
  </si>
  <si>
    <t>都道府県高体連
証明日</t>
    <rPh sb="0" eb="4">
      <t>トドウフケン</t>
    </rPh>
    <rPh sb="4" eb="7">
      <t>コウタイレン</t>
    </rPh>
    <rPh sb="8" eb="10">
      <t>ショウメイ</t>
    </rPh>
    <rPh sb="10" eb="11">
      <t>ニチ</t>
    </rPh>
    <phoneticPr fontId="2"/>
  </si>
  <si>
    <t>都道府県協会
証明日</t>
    <rPh sb="0" eb="4">
      <t>トドウフケン</t>
    </rPh>
    <rPh sb="4" eb="6">
      <t>キョウカイ</t>
    </rPh>
    <rPh sb="7" eb="9">
      <t>ショウメイ</t>
    </rPh>
    <rPh sb="9" eb="10">
      <t>ニチ</t>
    </rPh>
    <phoneticPr fontId="2"/>
  </si>
  <si>
    <t>※試合中、公益財団法人日本ソフトボール協会公認の指導者資格を有するる者ベンチ内にいなければならない。</t>
    <phoneticPr fontId="2"/>
  </si>
  <si>
    <t>　資格証明書は試合前に確認する。</t>
    <phoneticPr fontId="2"/>
  </si>
  <si>
    <t>ver.20251122</t>
    <phoneticPr fontId="2" type="Hiragana"/>
  </si>
  <si>
    <t>都道府県ソフトボール協会 会長です</t>
    <rPh sb="0" eb="4">
      <t>とどうふけん</t>
    </rPh>
    <rPh sb="10" eb="12">
      <t>きょうかい</t>
    </rPh>
    <rPh sb="13" eb="15">
      <t>かいちょう</t>
    </rPh>
    <phoneticPr fontId="2" type="Hiragana"/>
  </si>
  <si>
    <t>上記チームは</t>
    <rPh sb="0" eb="2">
      <t>ジョウキ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</si>
</sst>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回&quot;"/>
    <numFmt numFmtId="178" formatCode="#"/>
  </numFmts>
  <fonts count="38" x14ac:knownFonts="1">
    <font>
      <sz val="12"/>
      <name val="ＭＳ Ｐ明朝"/>
      <family val="1"/>
      <charset val="128"/>
    </font>
    <font>
      <sz val="12"/>
      <name val="ＭＳ Ｐ明朝"/>
      <family val="1"/>
      <charset val="128"/>
    </font>
    <font>
      <sz val="6"/>
      <name val="ＭＳ Ｐ明朝"/>
      <family val="1"/>
      <charset val="128"/>
    </font>
    <font>
      <sz val="6"/>
      <name val="ＭＳ Ｐゴシック"/>
      <family val="3"/>
      <charset val="128"/>
    </font>
    <font>
      <sz val="12"/>
      <name val="Meiryo UI"/>
      <family val="3"/>
      <charset val="128"/>
    </font>
    <font>
      <sz val="11"/>
      <name val="Meiryo UI"/>
      <family val="3"/>
      <charset val="128"/>
    </font>
    <font>
      <sz val="13"/>
      <name val="Meiryo UI"/>
      <family val="3"/>
      <charset val="128"/>
    </font>
    <font>
      <b/>
      <sz val="14"/>
      <name val="Meiryo UI"/>
      <family val="3"/>
      <charset val="128"/>
    </font>
    <font>
      <sz val="14"/>
      <name val="Meiryo UI"/>
      <family val="3"/>
      <charset val="128"/>
    </font>
    <font>
      <sz val="16"/>
      <name val="Meiryo UI"/>
      <family val="3"/>
      <charset val="128"/>
    </font>
    <font>
      <sz val="10"/>
      <name val="Meiryo UI"/>
      <family val="3"/>
      <charset val="128"/>
    </font>
    <font>
      <u/>
      <sz val="16"/>
      <name val="Meiryo UI"/>
      <family val="3"/>
      <charset val="128"/>
    </font>
    <font>
      <sz val="8"/>
      <name val="Meiryo UI"/>
      <family val="3"/>
      <charset val="128"/>
    </font>
    <font>
      <u/>
      <sz val="14"/>
      <name val="Meiryo UI"/>
      <family val="3"/>
      <charset val="128"/>
    </font>
    <font>
      <sz val="9"/>
      <name val="Meiryo UI"/>
      <family val="3"/>
      <charset val="128"/>
    </font>
    <font>
      <sz val="10.5"/>
      <name val="Meiryo UI"/>
      <family val="3"/>
      <charset val="128"/>
    </font>
    <font>
      <b/>
      <sz val="12"/>
      <name val="Meiryo UI"/>
      <family val="3"/>
      <charset val="128"/>
    </font>
    <font>
      <u/>
      <sz val="12"/>
      <color theme="10"/>
      <name val="ＭＳ Ｐ明朝"/>
      <family val="1"/>
      <charset val="128"/>
    </font>
    <font>
      <sz val="11"/>
      <color rgb="FFFF0000"/>
      <name val="Meiryo UI"/>
      <family val="3"/>
      <charset val="128"/>
    </font>
    <font>
      <sz val="12"/>
      <color rgb="FFFF0000"/>
      <name val="Meiryo UI"/>
      <family val="3"/>
      <charset val="128"/>
    </font>
    <font>
      <sz val="12"/>
      <name val="ＭＳ 明朝"/>
      <family val="1"/>
      <charset val="128"/>
    </font>
    <font>
      <sz val="11"/>
      <color rgb="FFC00000"/>
      <name val="Meiryo UI"/>
      <family val="3"/>
      <charset val="128"/>
    </font>
    <font>
      <sz val="16"/>
      <color rgb="FFFF0000"/>
      <name val="Meiryo UI"/>
      <family val="3"/>
      <charset val="128"/>
    </font>
    <font>
      <u/>
      <sz val="11"/>
      <name val="Meiryo UI"/>
      <family val="3"/>
      <charset val="128"/>
    </font>
    <font>
      <b/>
      <sz val="11"/>
      <color theme="4" tint="-0.499984740745262"/>
      <name val="Meiryo UI"/>
      <family val="3"/>
      <charset val="128"/>
    </font>
    <font>
      <sz val="12"/>
      <color rgb="FF0000FF"/>
      <name val="Meiryo UI"/>
      <family val="3"/>
      <charset val="128"/>
    </font>
    <font>
      <b/>
      <sz val="11"/>
      <name val="Meiryo UI"/>
      <family val="3"/>
      <charset val="128"/>
    </font>
    <font>
      <sz val="16"/>
      <color theme="0"/>
      <name val="Meiryo UI"/>
      <family val="3"/>
      <charset val="128"/>
    </font>
    <font>
      <sz val="12"/>
      <color theme="0"/>
      <name val="Meiryo UI"/>
      <family val="3"/>
      <charset val="128"/>
    </font>
    <font>
      <sz val="9"/>
      <color rgb="FFFF0000"/>
      <name val="Meiryo UI"/>
      <family val="3"/>
      <charset val="128"/>
    </font>
    <font>
      <sz val="14"/>
      <color rgb="FF0000FF"/>
      <name val="Meiryo UI"/>
      <family val="3"/>
      <charset val="128"/>
    </font>
    <font>
      <sz val="11"/>
      <color rgb="FF969696"/>
      <name val="Meiryo UI"/>
      <family val="3"/>
      <charset val="128"/>
    </font>
    <font>
      <sz val="12"/>
      <color rgb="FF969696"/>
      <name val="Meiryo UI"/>
      <family val="3"/>
      <charset val="128"/>
    </font>
    <font>
      <sz val="11"/>
      <color rgb="FF0000FF"/>
      <name val="Meiryo UI"/>
      <family val="3"/>
      <charset val="128"/>
    </font>
    <font>
      <sz val="14"/>
      <name val="ＭＳ Ｐ明朝"/>
      <family val="1"/>
      <charset val="128"/>
    </font>
    <font>
      <sz val="11"/>
      <name val="ＭＳ Ｐ明朝"/>
      <family val="1"/>
      <charset val="128"/>
    </font>
    <font>
      <u/>
      <sz val="14"/>
      <name val="ＭＳ Ｐ明朝"/>
      <family val="1"/>
      <charset val="128"/>
    </font>
    <font>
      <u/>
      <sz val="12"/>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0C0C0"/>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diagonal/>
    </border>
  </borders>
  <cellStyleXfs count="2">
    <xf numFmtId="0" fontId="0" fillId="0" borderId="0"/>
    <xf numFmtId="0" fontId="17" fillId="0" borderId="0" applyNumberFormat="0" applyFill="0" applyBorder="0" applyAlignment="0" applyProtection="0"/>
  </cellStyleXfs>
  <cellXfs count="438">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left" vertical="center"/>
    </xf>
    <xf numFmtId="0" fontId="7" fillId="0" borderId="0" xfId="0" applyFont="1"/>
    <xf numFmtId="0" fontId="5" fillId="0" borderId="0" xfId="0" applyFont="1"/>
    <xf numFmtId="0" fontId="8" fillId="0" borderId="0" xfId="0" applyFont="1" applyAlignment="1">
      <alignment horizontal="center"/>
    </xf>
    <xf numFmtId="0" fontId="12" fillId="0" borderId="0" xfId="0" applyFont="1"/>
    <xf numFmtId="0" fontId="15" fillId="0" borderId="0" xfId="0" applyFont="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justify" vertical="center"/>
    </xf>
    <xf numFmtId="0" fontId="8" fillId="0" borderId="1" xfId="0" applyFont="1" applyBorder="1" applyAlignment="1">
      <alignment horizontal="center" vertical="center"/>
    </xf>
    <xf numFmtId="0" fontId="10" fillId="0" borderId="0" xfId="0" applyFont="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shrinkToFit="1"/>
    </xf>
    <xf numFmtId="0" fontId="8" fillId="0" borderId="13" xfId="0" applyFont="1" applyBorder="1" applyAlignment="1">
      <alignment horizontal="center" vertical="center"/>
    </xf>
    <xf numFmtId="0" fontId="13"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center" vertical="center" wrapText="1"/>
    </xf>
    <xf numFmtId="58" fontId="4" fillId="0" borderId="0" xfId="0" applyNumberFormat="1" applyFont="1" applyAlignment="1">
      <alignment horizontal="right" vertical="center" wrapText="1"/>
    </xf>
    <xf numFmtId="0" fontId="18" fillId="0" borderId="0" xfId="0" applyFont="1" applyAlignment="1">
      <alignment vertical="center"/>
    </xf>
    <xf numFmtId="0" fontId="5" fillId="0" borderId="14" xfId="0" applyFont="1" applyBorder="1" applyAlignment="1">
      <alignment horizontal="center" vertical="center"/>
    </xf>
    <xf numFmtId="0" fontId="7" fillId="0" borderId="10" xfId="0" applyFont="1" applyBorder="1" applyAlignment="1">
      <alignment horizontal="center" vertical="center"/>
    </xf>
    <xf numFmtId="0" fontId="8" fillId="0" borderId="12" xfId="0" applyFont="1" applyBorder="1" applyAlignment="1">
      <alignment horizontal="center" vertical="center"/>
    </xf>
    <xf numFmtId="0" fontId="4" fillId="0" borderId="1" xfId="0" applyFont="1" applyBorder="1" applyAlignment="1">
      <alignment vertical="center"/>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left" vertical="center" indent="1"/>
    </xf>
    <xf numFmtId="0" fontId="5" fillId="0" borderId="0" xfId="0" applyFont="1" applyAlignment="1">
      <alignment horizontal="left" vertical="center" indent="1"/>
    </xf>
    <xf numFmtId="0" fontId="5" fillId="0" borderId="3" xfId="0" applyFont="1" applyBorder="1" applyAlignment="1">
      <alignment horizontal="left" vertical="center"/>
    </xf>
    <xf numFmtId="0" fontId="18" fillId="0" borderId="0" xfId="0" applyFont="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left" vertical="center"/>
    </xf>
    <xf numFmtId="0" fontId="5" fillId="2" borderId="1"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2" xfId="0" applyFont="1" applyBorder="1" applyAlignment="1">
      <alignment vertical="center"/>
    </xf>
    <xf numFmtId="0" fontId="5" fillId="0" borderId="3" xfId="0" applyFont="1" applyBorder="1" applyAlignment="1">
      <alignment horizontal="left" vertical="center" indent="1"/>
    </xf>
    <xf numFmtId="176" fontId="5"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8" fillId="0" borderId="0" xfId="0" applyFont="1" applyAlignment="1">
      <alignment horizontal="center" vertical="center"/>
    </xf>
    <xf numFmtId="49" fontId="5" fillId="0" borderId="2" xfId="0" applyNumberFormat="1" applyFont="1" applyBorder="1" applyAlignment="1">
      <alignment horizontal="left" vertical="center" indent="1"/>
    </xf>
    <xf numFmtId="49" fontId="5" fillId="0" borderId="0" xfId="0" applyNumberFormat="1" applyFont="1" applyAlignment="1">
      <alignment horizontal="left" vertical="center" indent="1"/>
    </xf>
    <xf numFmtId="14" fontId="5" fillId="0" borderId="2" xfId="0" applyNumberFormat="1" applyFont="1" applyBorder="1" applyAlignment="1">
      <alignment horizontal="right" vertical="center"/>
    </xf>
    <xf numFmtId="0" fontId="18" fillId="0" borderId="0" xfId="0" applyFont="1" applyAlignment="1">
      <alignment horizontal="left" vertical="center" indent="1"/>
    </xf>
    <xf numFmtId="0" fontId="6" fillId="0" borderId="10" xfId="0" applyFont="1" applyBorder="1" applyAlignment="1">
      <alignment horizontal="center" vertical="center" shrinkToFit="1"/>
    </xf>
    <xf numFmtId="0" fontId="8"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5" fillId="0" borderId="2" xfId="0" applyFont="1" applyBorder="1" applyAlignment="1">
      <alignment horizontal="right" vertical="center"/>
    </xf>
    <xf numFmtId="176" fontId="5" fillId="0" borderId="2" xfId="0" applyNumberFormat="1" applyFont="1" applyBorder="1" applyAlignment="1">
      <alignment horizontal="left" vertical="center"/>
    </xf>
    <xf numFmtId="0" fontId="20" fillId="0" borderId="0" xfId="0" applyFont="1" applyAlignment="1">
      <alignment horizontal="center" vertical="center"/>
    </xf>
    <xf numFmtId="177" fontId="5" fillId="0" borderId="0" xfId="0" applyNumberFormat="1" applyFont="1" applyAlignment="1">
      <alignment horizontal="center" vertical="center"/>
    </xf>
    <xf numFmtId="177" fontId="5" fillId="0" borderId="9" xfId="0" applyNumberFormat="1" applyFont="1" applyBorder="1" applyAlignment="1">
      <alignment horizontal="center" vertical="center"/>
    </xf>
    <xf numFmtId="0" fontId="5" fillId="0" borderId="3" xfId="0" applyFont="1" applyBorder="1" applyAlignment="1">
      <alignment horizontal="center" vertical="center"/>
    </xf>
    <xf numFmtId="14" fontId="5" fillId="0" borderId="0" xfId="0" applyNumberFormat="1" applyFont="1" applyAlignment="1">
      <alignment horizontal="center" vertical="center" shrinkToFit="1"/>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shrinkToFit="1"/>
    </xf>
    <xf numFmtId="0" fontId="5" fillId="3" borderId="34"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3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5" fillId="0" borderId="9" xfId="0" applyFont="1" applyBorder="1" applyAlignment="1">
      <alignment vertical="center"/>
    </xf>
    <xf numFmtId="0" fontId="5" fillId="0" borderId="4" xfId="0" applyFont="1" applyBorder="1" applyAlignment="1">
      <alignment horizontal="left" vertical="center"/>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4" fillId="0" borderId="0" xfId="0" applyFont="1" applyAlignment="1">
      <alignment horizontal="left" vertical="center" indent="1"/>
    </xf>
    <xf numFmtId="0" fontId="5" fillId="0" borderId="24" xfId="0" applyFont="1" applyBorder="1" applyAlignment="1">
      <alignment horizontal="center" vertical="center"/>
    </xf>
    <xf numFmtId="0" fontId="5" fillId="2" borderId="24"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0" fontId="5" fillId="2" borderId="33" xfId="0" applyFont="1" applyFill="1" applyBorder="1" applyAlignment="1" applyProtection="1">
      <alignment horizontal="center" vertical="center"/>
      <protection locked="0"/>
    </xf>
    <xf numFmtId="0" fontId="5" fillId="0" borderId="34" xfId="0" applyFont="1" applyBorder="1" applyAlignment="1">
      <alignment horizontal="center" vertical="center"/>
    </xf>
    <xf numFmtId="0" fontId="5" fillId="2" borderId="34" xfId="0" applyFont="1" applyFill="1" applyBorder="1" applyAlignment="1" applyProtection="1">
      <alignment horizontal="center" vertical="center"/>
      <protection locked="0"/>
    </xf>
    <xf numFmtId="0" fontId="5" fillId="0" borderId="3" xfId="0" applyFont="1" applyBorder="1" applyAlignment="1">
      <alignment vertical="center"/>
    </xf>
    <xf numFmtId="0" fontId="5" fillId="3" borderId="7" xfId="0" applyFont="1" applyFill="1" applyBorder="1" applyAlignment="1">
      <alignment horizontal="center" vertical="center"/>
    </xf>
    <xf numFmtId="0" fontId="4" fillId="0" borderId="2" xfId="0" applyFont="1" applyBorder="1" applyAlignment="1">
      <alignment horizontal="left" vertical="center" indent="1"/>
    </xf>
    <xf numFmtId="0" fontId="5" fillId="0" borderId="4" xfId="0" applyFont="1" applyBorder="1" applyAlignment="1">
      <alignment horizontal="center" vertical="center" shrinkToFit="1"/>
    </xf>
    <xf numFmtId="49" fontId="5" fillId="0" borderId="3" xfId="0" applyNumberFormat="1" applyFont="1" applyBorder="1" applyAlignment="1">
      <alignment horizontal="left" vertical="center" indent="1"/>
    </xf>
    <xf numFmtId="0" fontId="4" fillId="4" borderId="1" xfId="0" applyFont="1" applyFill="1" applyBorder="1" applyAlignment="1">
      <alignment vertical="center"/>
    </xf>
    <xf numFmtId="178" fontId="5" fillId="0" borderId="0" xfId="0" applyNumberFormat="1" applyFont="1" applyAlignment="1">
      <alignment horizontal="left" vertical="center" indent="1" shrinkToFit="1"/>
    </xf>
    <xf numFmtId="178" fontId="24" fillId="0" borderId="3" xfId="0" applyNumberFormat="1" applyFont="1" applyBorder="1" applyAlignment="1">
      <alignment horizontal="left" vertical="center" shrinkToFit="1"/>
    </xf>
    <xf numFmtId="0" fontId="14" fillId="0" borderId="0" xfId="0" applyFont="1" applyAlignment="1">
      <alignment horizontal="left" vertical="center"/>
    </xf>
    <xf numFmtId="0" fontId="5" fillId="0" borderId="0" xfId="0" applyFont="1" applyAlignment="1">
      <alignment horizontal="right" vertical="center"/>
    </xf>
    <xf numFmtId="176" fontId="5" fillId="0" borderId="0" xfId="0" applyNumberFormat="1" applyFont="1" applyAlignment="1">
      <alignment horizontal="left" vertical="center"/>
    </xf>
    <xf numFmtId="14" fontId="5" fillId="0" borderId="0" xfId="0" applyNumberFormat="1" applyFont="1" applyAlignment="1">
      <alignment horizontal="right" vertical="center"/>
    </xf>
    <xf numFmtId="0" fontId="29" fillId="0" borderId="0" xfId="0" applyFont="1" applyAlignment="1">
      <alignment vertical="center"/>
    </xf>
    <xf numFmtId="0" fontId="22" fillId="0" borderId="0" xfId="0" applyFont="1" applyAlignment="1">
      <alignment horizontal="center" vertical="center" shrinkToFit="1"/>
    </xf>
    <xf numFmtId="0" fontId="19" fillId="0" borderId="0" xfId="0" applyFont="1" applyAlignment="1">
      <alignment horizontal="center" vertical="center"/>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19" fillId="0" borderId="1"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25" fillId="0" borderId="0" xfId="0" applyFont="1" applyAlignment="1">
      <alignment horizontal="center" vertical="center"/>
    </xf>
    <xf numFmtId="0" fontId="14" fillId="0" borderId="3" xfId="0" applyFont="1" applyBorder="1" applyAlignment="1">
      <alignment vertical="center" wrapText="1"/>
    </xf>
    <xf numFmtId="0" fontId="4" fillId="4" borderId="1"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vertical="center" shrinkToFit="1"/>
    </xf>
    <xf numFmtId="0" fontId="5" fillId="2" borderId="1" xfId="0" applyFont="1" applyFill="1" applyBorder="1" applyAlignment="1">
      <alignment horizontal="center" vertical="center"/>
    </xf>
    <xf numFmtId="0" fontId="5" fillId="2" borderId="10" xfId="0" applyFont="1" applyFill="1" applyBorder="1" applyAlignment="1">
      <alignment horizontal="left" vertical="center" indent="1" shrinkToFit="1"/>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23" fillId="0" borderId="3" xfId="0" applyFont="1" applyBorder="1" applyAlignment="1">
      <alignment vertical="center"/>
    </xf>
    <xf numFmtId="0" fontId="5" fillId="0" borderId="6" xfId="0" applyFont="1" applyBorder="1" applyAlignment="1">
      <alignment horizontal="center" vertical="center"/>
    </xf>
    <xf numFmtId="0" fontId="15" fillId="0" borderId="2" xfId="0" applyFont="1" applyBorder="1" applyAlignment="1">
      <alignment horizontal="center" vertical="center"/>
    </xf>
    <xf numFmtId="0" fontId="33" fillId="3" borderId="7" xfId="0" applyFont="1" applyFill="1" applyBorder="1" applyAlignment="1">
      <alignment horizontal="center" vertical="center"/>
    </xf>
    <xf numFmtId="0" fontId="33" fillId="3" borderId="1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33" fillId="3" borderId="5" xfId="0" applyFont="1" applyFill="1" applyBorder="1" applyAlignment="1">
      <alignment horizontal="center" vertical="center"/>
    </xf>
    <xf numFmtId="0" fontId="5" fillId="2" borderId="40" xfId="0" applyFont="1" applyFill="1" applyBorder="1" applyAlignment="1" applyProtection="1">
      <alignment horizontal="center" vertical="center"/>
      <protection locked="0"/>
    </xf>
    <xf numFmtId="0" fontId="33" fillId="0" borderId="24" xfId="0" applyFont="1" applyBorder="1" applyAlignment="1">
      <alignment horizontal="center" vertical="center"/>
    </xf>
    <xf numFmtId="0" fontId="33" fillId="2" borderId="24" xfId="0" applyFont="1" applyFill="1" applyBorder="1" applyAlignment="1" applyProtection="1">
      <alignment horizontal="center" vertical="center"/>
      <protection locked="0"/>
    </xf>
    <xf numFmtId="0" fontId="33" fillId="0" borderId="33" xfId="0" applyFont="1" applyBorder="1" applyAlignment="1">
      <alignment horizontal="center" vertical="center"/>
    </xf>
    <xf numFmtId="0" fontId="33" fillId="2" borderId="33" xfId="0" applyFont="1" applyFill="1" applyBorder="1" applyAlignment="1" applyProtection="1">
      <alignment horizontal="center" vertical="center"/>
      <protection locked="0"/>
    </xf>
    <xf numFmtId="0" fontId="33" fillId="0" borderId="34" xfId="0" applyFont="1" applyBorder="1" applyAlignment="1">
      <alignment horizontal="center" vertical="center"/>
    </xf>
    <xf numFmtId="0" fontId="33" fillId="2" borderId="34" xfId="0" applyFont="1" applyFill="1" applyBorder="1" applyAlignment="1" applyProtection="1">
      <alignment horizontal="center" vertical="center"/>
      <protection locked="0"/>
    </xf>
    <xf numFmtId="0" fontId="5" fillId="4" borderId="24" xfId="0" applyFont="1" applyFill="1" applyBorder="1" applyAlignment="1">
      <alignment horizontal="center" vertical="center"/>
    </xf>
    <xf numFmtId="0" fontId="5" fillId="4" borderId="33" xfId="0" applyFont="1" applyFill="1" applyBorder="1" applyAlignment="1">
      <alignment horizontal="center" vertical="center"/>
    </xf>
    <xf numFmtId="0" fontId="15" fillId="0" borderId="2" xfId="0" applyFont="1" applyBorder="1" applyAlignment="1">
      <alignment vertical="center"/>
    </xf>
    <xf numFmtId="0" fontId="4" fillId="0" borderId="2" xfId="0" applyFont="1" applyBorder="1" applyAlignment="1">
      <alignment horizontal="left" vertical="center" indent="1" shrinkToFit="1"/>
    </xf>
    <xf numFmtId="0" fontId="15" fillId="0" borderId="0" xfId="0" applyFont="1" applyAlignment="1">
      <alignment vertical="center"/>
    </xf>
    <xf numFmtId="0" fontId="33" fillId="2" borderId="7" xfId="0" applyFont="1" applyFill="1" applyBorder="1" applyAlignment="1" applyProtection="1">
      <alignment horizontal="center" vertical="center"/>
      <protection locked="0"/>
    </xf>
    <xf numFmtId="0" fontId="33"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indent="1"/>
      <protection locked="0"/>
    </xf>
    <xf numFmtId="0" fontId="5" fillId="2" borderId="10" xfId="0" applyFont="1" applyFill="1" applyBorder="1" applyAlignment="1" applyProtection="1">
      <alignment horizontal="left" vertical="center" indent="1"/>
      <protection locked="0"/>
    </xf>
    <xf numFmtId="0" fontId="5" fillId="2" borderId="12" xfId="0" applyFont="1" applyFill="1" applyBorder="1" applyAlignment="1" applyProtection="1">
      <alignment horizontal="left" vertical="center" indent="1"/>
      <protection locked="0"/>
    </xf>
    <xf numFmtId="0" fontId="5" fillId="3" borderId="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2" borderId="5" xfId="0" applyFont="1" applyFill="1" applyBorder="1" applyAlignment="1" applyProtection="1">
      <alignment horizontal="left" vertical="center" indent="1" shrinkToFit="1"/>
      <protection locked="0"/>
    </xf>
    <xf numFmtId="0" fontId="5" fillId="2" borderId="2" xfId="0" applyFont="1" applyFill="1" applyBorder="1" applyAlignment="1" applyProtection="1">
      <alignment horizontal="left" vertical="center" indent="1" shrinkToFit="1"/>
      <protection locked="0"/>
    </xf>
    <xf numFmtId="0" fontId="5" fillId="2" borderId="11"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protection locked="0"/>
    </xf>
    <xf numFmtId="0" fontId="17" fillId="2" borderId="4" xfId="1" applyFill="1" applyBorder="1" applyAlignment="1" applyProtection="1">
      <alignment horizontal="left" vertical="center" indent="1" shrinkToFit="1"/>
      <protection locked="0"/>
    </xf>
    <xf numFmtId="0" fontId="17" fillId="2" borderId="10" xfId="1" applyFill="1" applyBorder="1" applyAlignment="1" applyProtection="1">
      <alignment horizontal="left" vertical="center" indent="1" shrinkToFit="1"/>
      <protection locked="0"/>
    </xf>
    <xf numFmtId="0" fontId="17" fillId="2" borderId="12" xfId="1" applyFill="1" applyBorder="1" applyAlignment="1" applyProtection="1">
      <alignment horizontal="left" vertical="center" indent="1" shrinkToFit="1"/>
      <protection locked="0"/>
    </xf>
    <xf numFmtId="0" fontId="5" fillId="2" borderId="8" xfId="0" applyFont="1" applyFill="1" applyBorder="1" applyAlignment="1" applyProtection="1">
      <alignment horizontal="left" vertical="center" indent="1"/>
      <protection locked="0"/>
    </xf>
    <xf numFmtId="0" fontId="5" fillId="2" borderId="17"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shrinkToFit="1"/>
      <protection locked="0"/>
    </xf>
    <xf numFmtId="0" fontId="5" fillId="2" borderId="12" xfId="0" applyFont="1" applyFill="1" applyBorder="1" applyAlignment="1" applyProtection="1">
      <alignment horizontal="left" vertical="center" indent="1" shrinkToFit="1"/>
      <protection locked="0"/>
    </xf>
    <xf numFmtId="0" fontId="5" fillId="2" borderId="28" xfId="0" applyFont="1" applyFill="1" applyBorder="1" applyAlignment="1" applyProtection="1">
      <alignment horizontal="left" vertical="center" indent="1"/>
      <protection locked="0"/>
    </xf>
    <xf numFmtId="0" fontId="5" fillId="2" borderId="29" xfId="0" applyFont="1" applyFill="1" applyBorder="1" applyAlignment="1" applyProtection="1">
      <alignment horizontal="left" vertical="center" indent="1"/>
      <protection locked="0"/>
    </xf>
    <xf numFmtId="0" fontId="11" fillId="0" borderId="0" xfId="0" applyFont="1" applyAlignment="1">
      <alignment horizontal="center" vertical="center"/>
    </xf>
    <xf numFmtId="0" fontId="5" fillId="3" borderId="1" xfId="0" applyFont="1" applyFill="1" applyBorder="1" applyAlignment="1">
      <alignment horizontal="center" vertical="center"/>
    </xf>
    <xf numFmtId="0" fontId="5" fillId="2" borderId="4"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12" xfId="0" applyFont="1" applyFill="1" applyBorder="1" applyAlignment="1">
      <alignment horizontal="left" vertical="center" indent="1"/>
    </xf>
    <xf numFmtId="0" fontId="33" fillId="3" borderId="1" xfId="0" applyFont="1" applyFill="1" applyBorder="1" applyAlignment="1">
      <alignment horizontal="center" vertical="center"/>
    </xf>
    <xf numFmtId="0" fontId="26" fillId="3" borderId="16" xfId="0" applyFont="1" applyFill="1" applyBorder="1" applyAlignment="1">
      <alignment horizontal="center" vertical="center"/>
    </xf>
    <xf numFmtId="0" fontId="26" fillId="2" borderId="8" xfId="0" applyFont="1" applyFill="1" applyBorder="1" applyAlignment="1" applyProtection="1">
      <alignment horizontal="left" vertical="center" indent="1" shrinkToFit="1"/>
      <protection locked="0"/>
    </xf>
    <xf numFmtId="0" fontId="26" fillId="2" borderId="9" xfId="0" applyFont="1" applyFill="1" applyBorder="1" applyAlignment="1" applyProtection="1">
      <alignment horizontal="left" vertical="center" indent="1" shrinkToFit="1"/>
      <protection locked="0"/>
    </xf>
    <xf numFmtId="0" fontId="26" fillId="2" borderId="17" xfId="0" applyFont="1" applyFill="1" applyBorder="1" applyAlignment="1" applyProtection="1">
      <alignment horizontal="left" vertical="center" indent="1" shrinkToFit="1"/>
      <protection locked="0"/>
    </xf>
    <xf numFmtId="0" fontId="5" fillId="2" borderId="8"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33" fillId="0" borderId="4" xfId="0" applyFont="1" applyBorder="1" applyAlignment="1">
      <alignment horizontal="center" vertical="center" wrapText="1"/>
    </xf>
    <xf numFmtId="0" fontId="33"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78" fontId="5" fillId="0" borderId="4" xfId="0" applyNumberFormat="1" applyFont="1" applyBorder="1" applyAlignment="1">
      <alignment horizontal="center" vertical="center"/>
    </xf>
    <xf numFmtId="178" fontId="5" fillId="0" borderId="12" xfId="0" applyNumberFormat="1"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49" fontId="5" fillId="2" borderId="4" xfId="0" applyNumberFormat="1" applyFont="1" applyFill="1" applyBorder="1" applyAlignment="1" applyProtection="1">
      <alignment horizontal="left" vertical="top" wrapText="1"/>
      <protection locked="0"/>
    </xf>
    <xf numFmtId="49" fontId="5" fillId="2" borderId="9" xfId="0" applyNumberFormat="1" applyFont="1" applyFill="1" applyBorder="1" applyAlignment="1" applyProtection="1">
      <alignment horizontal="left" vertical="top" wrapText="1"/>
      <protection locked="0"/>
    </xf>
    <xf numFmtId="49" fontId="5" fillId="2" borderId="17" xfId="0" applyNumberFormat="1" applyFont="1" applyFill="1" applyBorder="1" applyAlignment="1" applyProtection="1">
      <alignment horizontal="left" vertical="top" wrapText="1"/>
      <protection locked="0"/>
    </xf>
    <xf numFmtId="0" fontId="5" fillId="0" borderId="0" xfId="0" applyFont="1" applyAlignment="1">
      <alignment horizontal="center" vertical="center"/>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5" fillId="2" borderId="4"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5" fillId="2" borderId="37" xfId="0" applyFont="1" applyFill="1" applyBorder="1" applyAlignment="1" applyProtection="1">
      <alignment horizontal="left" vertical="center" indent="1"/>
      <protection locked="0"/>
    </xf>
    <xf numFmtId="0" fontId="5" fillId="2" borderId="38" xfId="0" applyFont="1" applyFill="1" applyBorder="1" applyAlignment="1" applyProtection="1">
      <alignment horizontal="left" vertical="center" indent="1"/>
      <protection locked="0"/>
    </xf>
    <xf numFmtId="0" fontId="33" fillId="2" borderId="37" xfId="0" applyFont="1" applyFill="1" applyBorder="1" applyAlignment="1" applyProtection="1">
      <alignment horizontal="left" vertical="center" indent="1"/>
      <protection locked="0"/>
    </xf>
    <xf numFmtId="0" fontId="33" fillId="2" borderId="38" xfId="0" applyFont="1" applyFill="1" applyBorder="1" applyAlignment="1" applyProtection="1">
      <alignment horizontal="left" vertical="center" indent="1"/>
      <protection locked="0"/>
    </xf>
    <xf numFmtId="0" fontId="33" fillId="3" borderId="7" xfId="0" applyFont="1" applyFill="1" applyBorder="1" applyAlignment="1">
      <alignment horizontal="center" vertical="center"/>
    </xf>
    <xf numFmtId="0" fontId="33" fillId="3" borderId="16" xfId="0" applyFont="1" applyFill="1" applyBorder="1" applyAlignment="1">
      <alignment horizontal="center" vertical="center"/>
    </xf>
    <xf numFmtId="0" fontId="33" fillId="0" borderId="3" xfId="0" applyFont="1" applyBorder="1" applyAlignment="1">
      <alignment horizontal="right" vertical="center"/>
    </xf>
    <xf numFmtId="0" fontId="33" fillId="2" borderId="4" xfId="0" applyFont="1" applyFill="1" applyBorder="1" applyAlignment="1" applyProtection="1">
      <alignment horizontal="center" vertical="center"/>
      <protection locked="0"/>
    </xf>
    <xf numFmtId="0" fontId="33" fillId="2" borderId="12" xfId="0"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2" borderId="18" xfId="0" applyFont="1" applyFill="1" applyBorder="1" applyAlignment="1" applyProtection="1">
      <alignment horizontal="left" vertical="center" indent="1"/>
      <protection locked="0"/>
    </xf>
    <xf numFmtId="0" fontId="5" fillId="2" borderId="19" xfId="0" applyFont="1" applyFill="1" applyBorder="1" applyAlignment="1" applyProtection="1">
      <alignment horizontal="left" vertical="center" indent="1"/>
      <protection locked="0"/>
    </xf>
    <xf numFmtId="49" fontId="5" fillId="2" borderId="28" xfId="0" applyNumberFormat="1" applyFont="1" applyFill="1" applyBorder="1" applyAlignment="1" applyProtection="1">
      <alignment horizontal="left" vertical="center" indent="1"/>
      <protection locked="0"/>
    </xf>
    <xf numFmtId="49" fontId="5" fillId="2" borderId="29" xfId="0" applyNumberFormat="1" applyFont="1" applyFill="1" applyBorder="1" applyAlignment="1" applyProtection="1">
      <alignment horizontal="left" vertical="center" indent="1"/>
      <protection locked="0"/>
    </xf>
    <xf numFmtId="0" fontId="5" fillId="2" borderId="35" xfId="0" applyFont="1" applyFill="1" applyBorder="1" applyAlignment="1" applyProtection="1">
      <alignment horizontal="left" vertical="center" indent="1" shrinkToFit="1"/>
      <protection locked="0"/>
    </xf>
    <xf numFmtId="0" fontId="5" fillId="2" borderId="36" xfId="0" applyFont="1" applyFill="1" applyBorder="1" applyAlignment="1" applyProtection="1">
      <alignment horizontal="left" vertical="center" indent="1" shrinkToFit="1"/>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0" fillId="0" borderId="0" xfId="0" applyFont="1" applyAlignment="1">
      <alignment vertical="center"/>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22" fillId="0" borderId="0" xfId="0" applyFont="1" applyAlignment="1">
      <alignment horizontal="center" vertical="center" shrinkToFit="1"/>
    </xf>
    <xf numFmtId="0" fontId="19" fillId="0" borderId="0" xfId="0" applyFont="1" applyAlignment="1">
      <alignment horizontal="center" vertical="center"/>
    </xf>
    <xf numFmtId="0" fontId="12" fillId="0" borderId="0" xfId="0" applyFont="1" applyAlignment="1">
      <alignment horizontal="left"/>
    </xf>
    <xf numFmtId="0" fontId="14" fillId="0" borderId="0" xfId="0" applyFont="1" applyAlignment="1">
      <alignment horizontal="center" vertical="center"/>
    </xf>
    <xf numFmtId="0" fontId="10"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horizontal="right" vertical="center"/>
    </xf>
    <xf numFmtId="0" fontId="5" fillId="0" borderId="1" xfId="0" applyFont="1" applyBorder="1" applyAlignment="1">
      <alignment horizontal="center" vertical="center" shrinkToFit="1"/>
    </xf>
    <xf numFmtId="0" fontId="8" fillId="0" borderId="10" xfId="0" applyFont="1" applyBorder="1" applyAlignment="1">
      <alignment horizontal="left" vertical="center" indent="1" shrinkToFit="1"/>
    </xf>
    <xf numFmtId="0" fontId="6" fillId="0" borderId="10" xfId="0" applyFont="1" applyBorder="1" applyAlignment="1">
      <alignment horizontal="left" vertical="center" indent="1" shrinkToFit="1"/>
    </xf>
    <xf numFmtId="0" fontId="5" fillId="0" borderId="4"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10" xfId="0" applyFont="1" applyBorder="1" applyAlignment="1">
      <alignment horizontal="center" vertical="center" shrinkToFi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5" fillId="0" borderId="4" xfId="0" applyFont="1" applyBorder="1" applyAlignment="1">
      <alignment horizontal="center" vertical="center"/>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11"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7" xfId="0" applyFont="1" applyBorder="1" applyAlignment="1">
      <alignment horizontal="left" vertical="center" indent="1"/>
    </xf>
    <xf numFmtId="0" fontId="5" fillId="0" borderId="0" xfId="0" applyFont="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14" fillId="0" borderId="5" xfId="0" applyFont="1" applyBorder="1" applyAlignment="1">
      <alignment horizontal="center" vertical="top"/>
    </xf>
    <xf numFmtId="0" fontId="14" fillId="0" borderId="2" xfId="0" applyFont="1" applyBorder="1" applyAlignment="1">
      <alignment horizontal="center" vertical="top"/>
    </xf>
    <xf numFmtId="0" fontId="14" fillId="0" borderId="11" xfId="0" applyFont="1" applyBorder="1" applyAlignment="1">
      <alignment horizontal="center" vertical="top"/>
    </xf>
    <xf numFmtId="0" fontId="4" fillId="0" borderId="4" xfId="0" applyFont="1" applyBorder="1" applyAlignment="1">
      <alignment horizontal="left" vertical="center" indent="1"/>
    </xf>
    <xf numFmtId="0" fontId="4" fillId="0" borderId="10" xfId="0" applyFont="1" applyBorder="1" applyAlignment="1">
      <alignment horizontal="left" vertical="center" indent="1"/>
    </xf>
    <xf numFmtId="0" fontId="4" fillId="0" borderId="12" xfId="0" applyFont="1" applyBorder="1" applyAlignment="1">
      <alignment horizontal="left" vertical="center" indent="1"/>
    </xf>
    <xf numFmtId="0" fontId="5" fillId="0" borderId="0" xfId="0" applyFont="1" applyAlignment="1">
      <alignment horizontal="center"/>
    </xf>
    <xf numFmtId="0" fontId="5" fillId="0" borderId="0" xfId="0" applyFont="1" applyAlignment="1">
      <alignment horizontal="left"/>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8"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17" xfId="0" applyFont="1" applyBorder="1" applyAlignment="1">
      <alignment horizontal="left" vertical="center" indent="1" shrinkToFit="1"/>
    </xf>
    <xf numFmtId="0" fontId="5" fillId="0" borderId="18"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8" fillId="0" borderId="28" xfId="0" applyFont="1" applyBorder="1" applyAlignment="1">
      <alignment horizontal="left" vertical="center" indent="1" shrinkToFit="1"/>
    </xf>
    <xf numFmtId="0" fontId="8" fillId="0" borderId="39" xfId="0" applyFont="1" applyBorder="1" applyAlignment="1">
      <alignment horizontal="left" vertical="center" indent="1" shrinkToFit="1"/>
    </xf>
    <xf numFmtId="0" fontId="8" fillId="0" borderId="29" xfId="0" applyFont="1" applyBorder="1" applyAlignment="1">
      <alignment horizontal="left" vertical="center" indent="1"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7" xfId="0" applyFont="1" applyBorder="1" applyAlignment="1">
      <alignment horizontal="center" vertical="center" shrinkToFit="1"/>
    </xf>
    <xf numFmtId="0" fontId="14" fillId="0" borderId="18" xfId="0" applyFont="1" applyBorder="1" applyAlignment="1">
      <alignment horizontal="center" vertical="center"/>
    </xf>
    <xf numFmtId="0" fontId="14" fillId="0" borderId="20" xfId="0" applyFont="1" applyBorder="1" applyAlignment="1">
      <alignment vertical="center"/>
    </xf>
    <xf numFmtId="0" fontId="14" fillId="0" borderId="19" xfId="0" applyFont="1" applyBorder="1" applyAlignment="1">
      <alignment vertical="center"/>
    </xf>
    <xf numFmtId="0" fontId="8" fillId="0" borderId="8" xfId="0" applyFont="1" applyBorder="1" applyAlignment="1">
      <alignment horizontal="center" vertical="center"/>
    </xf>
    <xf numFmtId="0" fontId="8" fillId="0" borderId="9" xfId="0" applyFont="1" applyBorder="1" applyAlignment="1">
      <alignment vertical="center"/>
    </xf>
    <xf numFmtId="0" fontId="8" fillId="0" borderId="17" xfId="0" applyFont="1" applyBorder="1" applyAlignment="1">
      <alignment vertical="center"/>
    </xf>
    <xf numFmtId="0" fontId="15" fillId="0" borderId="2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5" xfId="0" applyFont="1" applyBorder="1" applyAlignment="1">
      <alignment horizontal="center" vertical="center" shrinkToFit="1"/>
    </xf>
    <xf numFmtId="0" fontId="4" fillId="0" borderId="11" xfId="0" applyFont="1" applyBorder="1" applyAlignment="1">
      <alignment vertical="center" shrinkToFit="1"/>
    </xf>
    <xf numFmtId="0" fontId="4" fillId="0" borderId="8" xfId="0" applyFont="1" applyBorder="1" applyAlignment="1">
      <alignment vertical="center" shrinkToFit="1"/>
    </xf>
    <xf numFmtId="0" fontId="4" fillId="0" borderId="17" xfId="0" applyFont="1" applyBorder="1" applyAlignment="1">
      <alignment vertical="center" shrinkToFit="1"/>
    </xf>
    <xf numFmtId="0" fontId="16" fillId="0" borderId="5" xfId="0" applyFont="1" applyBorder="1" applyAlignment="1">
      <alignment horizontal="center" vertical="center" shrinkToFit="1"/>
    </xf>
    <xf numFmtId="0" fontId="16" fillId="0" borderId="11" xfId="0" applyFont="1" applyBorder="1" applyAlignment="1">
      <alignment vertical="center" shrinkToFit="1"/>
    </xf>
    <xf numFmtId="0" fontId="16" fillId="0" borderId="8" xfId="0" applyFont="1" applyBorder="1" applyAlignment="1">
      <alignment vertical="center" shrinkToFit="1"/>
    </xf>
    <xf numFmtId="0" fontId="16" fillId="0" borderId="17" xfId="0" applyFont="1" applyBorder="1" applyAlignment="1">
      <alignment vertical="center" shrinkToFit="1"/>
    </xf>
    <xf numFmtId="0" fontId="4" fillId="0" borderId="2" xfId="0" applyFont="1" applyBorder="1" applyAlignment="1">
      <alignment vertical="center" shrinkToFit="1"/>
    </xf>
    <xf numFmtId="0" fontId="4" fillId="0" borderId="9" xfId="0" applyFont="1" applyBorder="1" applyAlignment="1">
      <alignment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4" fillId="0" borderId="26" xfId="0" applyFont="1" applyBorder="1" applyAlignment="1">
      <alignment vertical="center" shrinkToFit="1"/>
    </xf>
    <xf numFmtId="178" fontId="5" fillId="0" borderId="2" xfId="0" applyNumberFormat="1" applyFont="1" applyBorder="1" applyAlignment="1">
      <alignment horizontal="center" vertical="center"/>
    </xf>
    <xf numFmtId="0" fontId="15" fillId="0" borderId="5" xfId="0" applyFont="1" applyBorder="1" applyAlignment="1">
      <alignment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8" xfId="0" applyFont="1" applyBorder="1" applyAlignment="1">
      <alignment vertical="center" shrinkToFit="1"/>
    </xf>
    <xf numFmtId="0" fontId="15" fillId="0" borderId="9" xfId="0" applyFont="1" applyBorder="1" applyAlignment="1">
      <alignment vertical="center" shrinkToFit="1"/>
    </xf>
    <xf numFmtId="0" fontId="15" fillId="0" borderId="17" xfId="0" applyFont="1" applyBorder="1" applyAlignment="1">
      <alignment vertical="center" shrinkToFit="1"/>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5" fillId="0" borderId="0" xfId="0" applyFont="1" applyAlignment="1">
      <alignment horizontal="center" vertical="center" shrinkToFit="1"/>
    </xf>
    <xf numFmtId="0" fontId="5" fillId="0" borderId="3" xfId="0" applyFont="1" applyBorder="1" applyAlignment="1">
      <alignment horizontal="center" vertical="center" shrinkToFit="1"/>
    </xf>
    <xf numFmtId="0" fontId="5" fillId="0" borderId="3" xfId="0" applyFont="1" applyBorder="1" applyAlignment="1">
      <alignment horizontal="center" vertical="center"/>
    </xf>
    <xf numFmtId="0" fontId="5" fillId="0" borderId="0" xfId="0" applyFont="1" applyAlignment="1">
      <alignment vertical="center"/>
    </xf>
    <xf numFmtId="0" fontId="15" fillId="0" borderId="1" xfId="0" applyFont="1" applyBorder="1" applyAlignment="1">
      <alignment horizontal="center" vertical="center"/>
    </xf>
    <xf numFmtId="0" fontId="5" fillId="0" borderId="1" xfId="0" applyFont="1" applyBorder="1" applyAlignment="1">
      <alignment vertical="center"/>
    </xf>
    <xf numFmtId="0" fontId="4" fillId="0" borderId="7" xfId="0" applyFont="1" applyBorder="1" applyAlignment="1">
      <alignment horizontal="center" vertical="center"/>
    </xf>
    <xf numFmtId="0" fontId="15" fillId="0" borderId="24" xfId="0" applyFont="1" applyBorder="1" applyAlignment="1">
      <alignment horizontal="center" vertical="center"/>
    </xf>
    <xf numFmtId="0" fontId="5" fillId="0" borderId="24" xfId="0" applyFont="1" applyBorder="1" applyAlignment="1">
      <alignment vertical="center"/>
    </xf>
    <xf numFmtId="0" fontId="5" fillId="0" borderId="9" xfId="0" applyFont="1" applyBorder="1" applyAlignment="1">
      <alignment vertical="center"/>
    </xf>
    <xf numFmtId="0" fontId="5" fillId="0" borderId="17" xfId="0" applyFont="1" applyBorder="1" applyAlignment="1">
      <alignment vertical="center"/>
    </xf>
    <xf numFmtId="0" fontId="4" fillId="0" borderId="1" xfId="0" applyFont="1" applyBorder="1" applyAlignment="1">
      <alignment vertical="center"/>
    </xf>
    <xf numFmtId="0" fontId="14" fillId="0" borderId="24"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5" fillId="0" borderId="27" xfId="0" applyFont="1" applyBorder="1" applyAlignment="1">
      <alignment horizontal="center" vertical="center"/>
    </xf>
    <xf numFmtId="0" fontId="4" fillId="0" borderId="27" xfId="0" applyFont="1" applyBorder="1" applyAlignment="1">
      <alignment vertical="center"/>
    </xf>
    <xf numFmtId="0" fontId="27" fillId="5" borderId="0" xfId="0" applyFont="1" applyFill="1" applyAlignment="1">
      <alignment horizontal="center" vertical="center" shrinkToFit="1"/>
    </xf>
    <xf numFmtId="0" fontId="28" fillId="5" borderId="0" xfId="0" applyFont="1" applyFill="1" applyAlignment="1">
      <alignment horizontal="center" vertical="center"/>
    </xf>
    <xf numFmtId="0" fontId="4" fillId="0" borderId="1" xfId="0" applyFont="1" applyBorder="1" applyAlignment="1">
      <alignment horizontal="left" vertical="center" indent="1" shrinkToFit="1"/>
    </xf>
    <xf numFmtId="0" fontId="15" fillId="0" borderId="4"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2" xfId="0" applyFont="1" applyBorder="1" applyAlignment="1">
      <alignment horizontal="center" vertical="center" shrinkToFit="1"/>
    </xf>
    <xf numFmtId="0" fontId="8" fillId="0" borderId="4" xfId="0" applyFont="1" applyBorder="1" applyAlignment="1">
      <alignment horizontal="left" vertical="center" indent="1" shrinkToFit="1"/>
    </xf>
    <xf numFmtId="0" fontId="8" fillId="0" borderId="12" xfId="0" applyFont="1" applyBorder="1" applyAlignment="1">
      <alignment horizontal="left" vertical="center" indent="1" shrinkToFit="1"/>
    </xf>
    <xf numFmtId="0" fontId="14" fillId="0" borderId="4" xfId="0" applyFont="1" applyBorder="1" applyAlignment="1">
      <alignment horizontal="left" vertical="center" indent="1" shrinkToFit="1"/>
    </xf>
    <xf numFmtId="0" fontId="14" fillId="0" borderId="10" xfId="0" applyFont="1" applyBorder="1" applyAlignment="1">
      <alignment horizontal="left" vertical="center" indent="1" shrinkToFit="1"/>
    </xf>
    <xf numFmtId="0" fontId="14" fillId="0" borderId="12" xfId="0" applyFont="1" applyBorder="1" applyAlignment="1">
      <alignment horizontal="left" vertical="center" indent="1" shrinkToFi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7" xfId="0" applyFont="1" applyBorder="1" applyAlignment="1">
      <alignment horizontal="left" vertical="top" wrapText="1"/>
    </xf>
    <xf numFmtId="0" fontId="5" fillId="0" borderId="14" xfId="0" applyFont="1" applyBorder="1" applyAlignment="1">
      <alignment horizontal="center"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10" fillId="0" borderId="3" xfId="0" applyFont="1" applyBorder="1" applyAlignment="1">
      <alignment horizontal="center" vertical="center"/>
    </xf>
    <xf numFmtId="0" fontId="34" fillId="0" borderId="0" xfId="0" applyFont="1" applyAlignment="1" applyProtection="1">
      <alignment horizontal="center" vertical="center"/>
    </xf>
    <xf numFmtId="0" fontId="35" fillId="0" borderId="0" xfId="0" applyFont="1" applyProtection="1"/>
    <xf numFmtId="0" fontId="36" fillId="0" borderId="0" xfId="0" applyFont="1" applyAlignment="1" applyProtection="1">
      <alignment horizontal="center" vertical="center" shrinkToFit="1"/>
    </xf>
    <xf numFmtId="0" fontId="34" fillId="0" borderId="0" xfId="0" applyFont="1" applyAlignment="1" applyProtection="1">
      <alignment horizontal="center" vertical="center" shrinkToFit="1"/>
    </xf>
    <xf numFmtId="0" fontId="34" fillId="0" borderId="0" xfId="0" applyFont="1" applyAlignment="1" applyProtection="1">
      <alignment horizontal="center"/>
    </xf>
    <xf numFmtId="0" fontId="0" fillId="0" borderId="5" xfId="0" applyBorder="1" applyAlignment="1" applyProtection="1">
      <alignment horizontal="center" vertical="center"/>
    </xf>
    <xf numFmtId="0" fontId="0" fillId="0" borderId="11" xfId="0" applyBorder="1" applyAlignment="1" applyProtection="1">
      <alignment horizontal="center" vertical="center"/>
    </xf>
    <xf numFmtId="178" fontId="0" fillId="0" borderId="5" xfId="0" applyNumberFormat="1" applyBorder="1" applyAlignment="1" applyProtection="1">
      <alignment horizontal="center" vertical="center"/>
    </xf>
    <xf numFmtId="178" fontId="0" fillId="0" borderId="2" xfId="0" applyNumberFormat="1" applyBorder="1" applyAlignment="1" applyProtection="1">
      <alignment horizontal="center" vertical="center"/>
    </xf>
    <xf numFmtId="178" fontId="0" fillId="0" borderId="11" xfId="0" applyNumberForma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xf numFmtId="0" fontId="0" fillId="0" borderId="8" xfId="0" applyBorder="1" applyAlignment="1" applyProtection="1">
      <alignment horizontal="center" vertical="center"/>
    </xf>
    <xf numFmtId="0" fontId="0" fillId="0" borderId="17" xfId="0" applyBorder="1" applyAlignment="1" applyProtection="1">
      <alignment horizontal="center" vertical="center"/>
    </xf>
    <xf numFmtId="178" fontId="0" fillId="0" borderId="8" xfId="0" applyNumberFormat="1" applyBorder="1" applyAlignment="1" applyProtection="1">
      <alignment horizontal="center" vertical="center"/>
    </xf>
    <xf numFmtId="178" fontId="0" fillId="0" borderId="9" xfId="0" applyNumberFormat="1" applyBorder="1" applyAlignment="1" applyProtection="1">
      <alignment horizontal="center" vertical="center"/>
    </xf>
    <xf numFmtId="178" fontId="0" fillId="0" borderId="17" xfId="0" applyNumberFormat="1" applyBorder="1" applyAlignment="1" applyProtection="1">
      <alignment horizontal="center" vertical="center"/>
    </xf>
    <xf numFmtId="0" fontId="0" fillId="0" borderId="4" xfId="0" applyBorder="1" applyAlignment="1" applyProtection="1">
      <alignment horizontal="center" vertical="center"/>
    </xf>
    <xf numFmtId="0" fontId="0" fillId="0" borderId="12" xfId="0" applyBorder="1" applyAlignment="1" applyProtection="1">
      <alignment horizontal="center" vertical="center"/>
    </xf>
    <xf numFmtId="178" fontId="0" fillId="0" borderId="4" xfId="0" applyNumberFormat="1" applyBorder="1" applyAlignment="1" applyProtection="1">
      <alignment horizontal="center" vertical="center" shrinkToFit="1"/>
    </xf>
    <xf numFmtId="178" fontId="0" fillId="0" borderId="10" xfId="0" applyNumberFormat="1" applyBorder="1" applyAlignment="1" applyProtection="1">
      <alignment horizontal="center" vertical="center" shrinkToFit="1"/>
    </xf>
    <xf numFmtId="178" fontId="0" fillId="0" borderId="12" xfId="0" applyNumberFormat="1" applyBorder="1" applyAlignment="1" applyProtection="1">
      <alignment horizontal="center" vertical="center" shrinkToFit="1"/>
    </xf>
    <xf numFmtId="0" fontId="0" fillId="0" borderId="2" xfId="0" applyBorder="1" applyAlignment="1" applyProtection="1">
      <alignment horizontal="center" vertical="center"/>
    </xf>
    <xf numFmtId="178" fontId="0" fillId="0" borderId="11" xfId="0" applyNumberFormat="1" applyBorder="1" applyAlignment="1" applyProtection="1">
      <alignment horizontal="center" vertical="center" shrinkToFit="1"/>
    </xf>
    <xf numFmtId="0" fontId="0" fillId="0" borderId="3" xfId="0" applyBorder="1" applyAlignment="1" applyProtection="1">
      <alignment horizontal="center" vertical="center"/>
    </xf>
    <xf numFmtId="0" fontId="0" fillId="0" borderId="6" xfId="0" applyBorder="1" applyAlignment="1" applyProtection="1">
      <alignment horizontal="center" vertical="center"/>
    </xf>
    <xf numFmtId="178" fontId="0" fillId="0" borderId="3" xfId="0" applyNumberFormat="1" applyBorder="1" applyAlignment="1" applyProtection="1">
      <alignment horizontal="center" vertical="center"/>
    </xf>
    <xf numFmtId="178" fontId="0" fillId="0" borderId="4" xfId="0" applyNumberFormat="1" applyBorder="1" applyAlignment="1" applyProtection="1">
      <alignment horizontal="center" vertical="center"/>
    </xf>
    <xf numFmtId="178" fontId="0" fillId="0" borderId="10" xfId="0" applyNumberFormat="1" applyBorder="1" applyAlignment="1" applyProtection="1">
      <alignment horizontal="center" vertical="center"/>
    </xf>
    <xf numFmtId="0" fontId="0" fillId="0" borderId="4" xfId="0" applyBorder="1" applyAlignment="1" applyProtection="1">
      <alignment horizontal="center" vertical="center"/>
    </xf>
    <xf numFmtId="178" fontId="0" fillId="0" borderId="12" xfId="0" applyNumberFormat="1" applyBorder="1" applyAlignment="1" applyProtection="1">
      <alignment horizontal="center" vertical="center"/>
    </xf>
    <xf numFmtId="0" fontId="0" fillId="0" borderId="1" xfId="0" applyBorder="1" applyAlignment="1" applyProtection="1">
      <alignment vertical="center"/>
    </xf>
    <xf numFmtId="0" fontId="0" fillId="0" borderId="8" xfId="0" applyBorder="1" applyAlignment="1" applyProtection="1">
      <alignment horizontal="center" vertical="center"/>
    </xf>
    <xf numFmtId="0" fontId="0" fillId="0" borderId="7" xfId="0" applyBorder="1" applyAlignment="1" applyProtection="1">
      <alignment horizontal="center" vertical="center"/>
    </xf>
    <xf numFmtId="0" fontId="0" fillId="0" borderId="2" xfId="0" applyBorder="1" applyAlignment="1" applyProtection="1">
      <alignment horizontal="center" vertical="center"/>
    </xf>
    <xf numFmtId="178" fontId="0" fillId="0" borderId="11" xfId="0" applyNumberFormat="1" applyBorder="1"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vertical="center"/>
    </xf>
    <xf numFmtId="0" fontId="0" fillId="0" borderId="15" xfId="0" applyBorder="1" applyAlignment="1" applyProtection="1">
      <alignment horizontal="center" vertical="center"/>
    </xf>
    <xf numFmtId="178" fontId="0" fillId="0" borderId="6" xfId="0" applyNumberFormat="1" applyBorder="1" applyAlignment="1" applyProtection="1">
      <alignment vertical="center" wrapText="1"/>
    </xf>
    <xf numFmtId="178" fontId="0" fillId="0" borderId="6" xfId="0" applyNumberFormat="1" applyBorder="1" applyAlignment="1" applyProtection="1">
      <alignment horizontal="center" vertical="center"/>
    </xf>
    <xf numFmtId="0" fontId="0" fillId="0" borderId="16" xfId="0" applyBorder="1" applyAlignment="1" applyProtection="1">
      <alignment horizontal="center" vertical="center"/>
    </xf>
    <xf numFmtId="0" fontId="0" fillId="0" borderId="9" xfId="0" applyBorder="1" applyAlignment="1" applyProtection="1">
      <alignment horizontal="center" vertical="center"/>
    </xf>
    <xf numFmtId="178" fontId="0" fillId="0" borderId="17" xfId="0" applyNumberFormat="1" applyBorder="1" applyAlignment="1" applyProtection="1">
      <alignment horizontal="center" vertical="center"/>
    </xf>
    <xf numFmtId="0" fontId="35" fillId="0" borderId="0" xfId="0" applyFont="1" applyAlignme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horizontal="center"/>
    </xf>
    <xf numFmtId="0" fontId="35" fillId="0" borderId="0" xfId="0" applyFont="1" applyAlignment="1" applyProtection="1">
      <alignment horizontal="left" vertical="center"/>
    </xf>
    <xf numFmtId="0" fontId="34" fillId="0" borderId="0" xfId="0" applyFont="1" applyAlignment="1" applyProtection="1">
      <alignment vertical="center"/>
    </xf>
    <xf numFmtId="0" fontId="20" fillId="0" borderId="0" xfId="0" applyFont="1" applyProtection="1"/>
    <xf numFmtId="0" fontId="20" fillId="0" borderId="0" xfId="0" applyFont="1" applyAlignment="1" applyProtection="1">
      <alignment horizontal="center"/>
    </xf>
    <xf numFmtId="0" fontId="20" fillId="0" borderId="0" xfId="0" applyFont="1" applyAlignment="1" applyProtection="1">
      <alignment horizontal="left"/>
    </xf>
    <xf numFmtId="0" fontId="0" fillId="0" borderId="9" xfId="0" applyBorder="1" applyAlignment="1" applyProtection="1">
      <alignment shrinkToFit="1"/>
    </xf>
    <xf numFmtId="0" fontId="37" fillId="0" borderId="0" xfId="0" applyFont="1" applyAlignment="1" applyProtection="1">
      <alignment horizontal="left"/>
    </xf>
    <xf numFmtId="0" fontId="37" fillId="0" borderId="0" xfId="0" applyFont="1" applyProtection="1"/>
    <xf numFmtId="0" fontId="20" fillId="0" borderId="9" xfId="0" applyFont="1" applyBorder="1" applyAlignment="1" applyProtection="1">
      <alignment horizontal="left"/>
    </xf>
    <xf numFmtId="0" fontId="37" fillId="0" borderId="9" xfId="0" applyFont="1" applyBorder="1" applyAlignment="1" applyProtection="1">
      <alignment horizontal="left"/>
    </xf>
    <xf numFmtId="0" fontId="35" fillId="0" borderId="9" xfId="0" applyFont="1" applyBorder="1" applyProtection="1"/>
  </cellXfs>
  <cellStyles count="2">
    <cellStyle name="ハイパーリンク" xfId="1" builtinId="8"/>
    <cellStyle name="標準" xfId="0" builtinId="0"/>
  </cellStyles>
  <dxfs count="15">
    <dxf>
      <fill>
        <patternFill>
          <bgColor rgb="FFFFFFCC"/>
        </patternFill>
      </fill>
    </dxf>
    <dxf>
      <fill>
        <patternFill>
          <bgColor rgb="FFCC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C0C0C0"/>
      <color rgb="FF0000FF"/>
      <color rgb="FF969696"/>
      <color rgb="FFEAEAEA"/>
      <color rgb="FFCCFFFF"/>
      <color rgb="FFCCFFCC"/>
      <color rgb="FFFFCC99"/>
      <color rgb="FFFF99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B18"/>
  <sheetViews>
    <sheetView showGridLines="0" tabSelected="1" zoomScale="128" zoomScaleNormal="128" zoomScaleSheetLayoutView="100" workbookViewId="0">
      <selection activeCell="B1" sqref="B1"/>
    </sheetView>
  </sheetViews>
  <sheetFormatPr defaultColWidth="9" defaultRowHeight="16.5" x14ac:dyDescent="0.3"/>
  <cols>
    <col min="1" max="1" width="82.625" style="1" customWidth="1"/>
    <col min="2" max="16384" width="9" style="1"/>
  </cols>
  <sheetData>
    <row r="1" spans="1:2" ht="23" customHeight="1" x14ac:dyDescent="0.3">
      <c r="A1" s="36">
        <v>45985</v>
      </c>
    </row>
    <row r="2" spans="1:2" ht="23" customHeight="1" x14ac:dyDescent="0.3">
      <c r="A2" s="2" t="s">
        <v>93</v>
      </c>
    </row>
    <row r="3" spans="1:2" ht="23" customHeight="1" x14ac:dyDescent="0.3">
      <c r="A3" s="2" t="s">
        <v>94</v>
      </c>
    </row>
    <row r="4" spans="1:2" ht="23" customHeight="1" x14ac:dyDescent="0.3">
      <c r="A4" s="2" t="s">
        <v>93</v>
      </c>
    </row>
    <row r="5" spans="1:2" ht="23" customHeight="1" x14ac:dyDescent="0.3">
      <c r="A5" s="34" t="s">
        <v>102</v>
      </c>
    </row>
    <row r="6" spans="1:2" ht="23" customHeight="1" x14ac:dyDescent="0.3">
      <c r="A6" s="2" t="s">
        <v>93</v>
      </c>
    </row>
    <row r="7" spans="1:2" ht="23" customHeight="1" x14ac:dyDescent="0.3">
      <c r="A7" s="35" t="s">
        <v>150</v>
      </c>
    </row>
    <row r="8" spans="1:2" ht="23" customHeight="1" x14ac:dyDescent="0.3">
      <c r="A8" s="2" t="s">
        <v>93</v>
      </c>
    </row>
    <row r="9" spans="1:2" ht="23" customHeight="1" x14ac:dyDescent="0.3">
      <c r="A9" s="2" t="s">
        <v>93</v>
      </c>
    </row>
    <row r="10" spans="1:2" ht="23" customHeight="1" x14ac:dyDescent="0.3">
      <c r="A10" s="2" t="s">
        <v>95</v>
      </c>
    </row>
    <row r="11" spans="1:2" s="116" customFormat="1" ht="23" customHeight="1" x14ac:dyDescent="0.3">
      <c r="A11" s="115" t="s">
        <v>96</v>
      </c>
    </row>
    <row r="12" spans="1:2" s="116" customFormat="1" ht="60" customHeight="1" x14ac:dyDescent="0.3">
      <c r="A12" s="115" t="s">
        <v>97</v>
      </c>
    </row>
    <row r="13" spans="1:2" s="116" customFormat="1" ht="60" customHeight="1" x14ac:dyDescent="0.3">
      <c r="A13" s="115" t="s">
        <v>215</v>
      </c>
    </row>
    <row r="14" spans="1:2" s="116" customFormat="1" ht="44" customHeight="1" x14ac:dyDescent="0.3">
      <c r="A14" s="115" t="s">
        <v>151</v>
      </c>
    </row>
    <row r="15" spans="1:2" ht="23" customHeight="1" x14ac:dyDescent="0.3">
      <c r="A15" s="34" t="s">
        <v>98</v>
      </c>
      <c r="B15" s="11"/>
    </row>
    <row r="18" spans="1:1" x14ac:dyDescent="0.3">
      <c r="A18" s="117" t="s">
        <v>214</v>
      </c>
    </row>
  </sheetData>
  <sheetProtection algorithmName="SHA-512" hashValue="PKicQiIWgNu/n5B3uaCNWv7ClgRSy4t16ghw87zpVddKJscBqZEb4dxwARzo2IdJQMR5d3ySBQnCpq666J1Lgg==" saltValue="jO6AfVMop7uBNiWR2TDHdQ==" spinCount="100000" sheet="1" selectLockedCells="1"/>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77"/>
  <sheetViews>
    <sheetView showGridLines="0" zoomScale="95" zoomScaleNormal="95" workbookViewId="0">
      <pane xSplit="2" ySplit="1" topLeftCell="C2" activePane="bottomRight" state="frozen"/>
      <selection activeCell="A14" sqref="A14:H14"/>
      <selection pane="topRight" activeCell="A14" sqref="A14:H14"/>
      <selection pane="bottomLeft" activeCell="A14" sqref="A14:H14"/>
      <selection pane="bottomRight" activeCell="C3" sqref="C3:D3"/>
    </sheetView>
  </sheetViews>
  <sheetFormatPr defaultColWidth="9" defaultRowHeight="16.5" x14ac:dyDescent="0.3"/>
  <cols>
    <col min="1" max="1" width="14.5625" style="7" customWidth="1"/>
    <col min="2" max="2" width="10.625" style="3" customWidth="1"/>
    <col min="3" max="3" width="9.375" style="3" customWidth="1"/>
    <col min="4" max="4" width="13.6875" style="3" customWidth="1"/>
    <col min="5" max="5" width="12.625" style="3" customWidth="1"/>
    <col min="6" max="6" width="11.625" style="3" hidden="1" customWidth="1"/>
    <col min="7" max="7" width="12.625" style="3" customWidth="1"/>
    <col min="8" max="8" width="14.625" style="3" customWidth="1"/>
    <col min="9" max="9" width="14.625" style="3" hidden="1" customWidth="1"/>
    <col min="10" max="10" width="14.625" style="3" customWidth="1"/>
    <col min="11" max="11" width="8.625" style="3" customWidth="1"/>
    <col min="12" max="12" width="16.125" style="1" bestFit="1" customWidth="1"/>
    <col min="13" max="13" width="20.625" style="1" customWidth="1"/>
    <col min="14" max="14" width="16.625" style="3" customWidth="1"/>
    <col min="15" max="16384" width="9" style="3"/>
  </cols>
  <sheetData>
    <row r="1" spans="1:17" ht="24.75" customHeight="1" x14ac:dyDescent="0.3">
      <c r="A1" s="168" t="s">
        <v>236</v>
      </c>
      <c r="B1" s="168"/>
      <c r="C1" s="168"/>
      <c r="D1" s="168"/>
      <c r="E1" s="168"/>
      <c r="F1" s="168"/>
      <c r="G1" s="168"/>
      <c r="H1" s="168"/>
      <c r="I1" s="168"/>
      <c r="J1" s="168"/>
      <c r="L1" s="10"/>
      <c r="M1" s="59" t="s">
        <v>269</v>
      </c>
      <c r="N1" s="1"/>
      <c r="O1" s="1"/>
    </row>
    <row r="2" spans="1:17" ht="16.05" customHeight="1" x14ac:dyDescent="0.3">
      <c r="A2" s="169" t="s">
        <v>5</v>
      </c>
      <c r="B2" s="169"/>
      <c r="C2" s="170" t="s">
        <v>237</v>
      </c>
      <c r="D2" s="171"/>
      <c r="E2" s="171"/>
      <c r="F2" s="171"/>
      <c r="G2" s="171"/>
      <c r="H2" s="171"/>
      <c r="I2" s="171"/>
      <c r="J2" s="172"/>
      <c r="L2" s="3"/>
      <c r="M2" s="3"/>
      <c r="N2" s="1"/>
      <c r="O2" s="1"/>
    </row>
    <row r="3" spans="1:17" ht="16.05" customHeight="1" x14ac:dyDescent="0.3">
      <c r="A3" s="173" t="s">
        <v>256</v>
      </c>
      <c r="B3" s="173"/>
      <c r="C3" s="149"/>
      <c r="D3" s="151"/>
      <c r="E3" s="87" t="s">
        <v>133</v>
      </c>
      <c r="F3" s="44"/>
      <c r="G3" s="44"/>
      <c r="H3" s="45"/>
      <c r="I3" s="45"/>
      <c r="J3" s="45"/>
      <c r="L3" s="3"/>
      <c r="M3" s="3"/>
      <c r="N3" s="1"/>
      <c r="O3" s="1"/>
    </row>
    <row r="4" spans="1:17" ht="16.05" customHeight="1" x14ac:dyDescent="0.3">
      <c r="A4" s="152" t="s">
        <v>6</v>
      </c>
      <c r="B4" s="152"/>
      <c r="C4" s="155"/>
      <c r="D4" s="156"/>
      <c r="E4" s="156"/>
      <c r="F4" s="156"/>
      <c r="G4" s="157"/>
      <c r="H4" s="56"/>
      <c r="I4" s="45"/>
      <c r="J4" s="45"/>
      <c r="L4" s="3"/>
      <c r="M4" s="3"/>
      <c r="N4" s="1"/>
      <c r="O4" s="1"/>
    </row>
    <row r="5" spans="1:17" ht="16.05" customHeight="1" x14ac:dyDescent="0.3">
      <c r="A5" s="174" t="s">
        <v>255</v>
      </c>
      <c r="B5" s="174"/>
      <c r="C5" s="175"/>
      <c r="D5" s="176"/>
      <c r="E5" s="176"/>
      <c r="F5" s="176"/>
      <c r="G5" s="177"/>
      <c r="H5" s="56"/>
      <c r="I5" s="45"/>
      <c r="J5" s="45"/>
      <c r="L5" s="3"/>
      <c r="M5" s="3"/>
      <c r="N5" s="1"/>
      <c r="O5" s="1"/>
    </row>
    <row r="6" spans="1:17" ht="16.05" customHeight="1" x14ac:dyDescent="0.3">
      <c r="A6" s="152" t="s">
        <v>0</v>
      </c>
      <c r="B6" s="74" t="s">
        <v>4</v>
      </c>
      <c r="C6" s="158"/>
      <c r="D6" s="158"/>
      <c r="E6" s="3" t="s">
        <v>134</v>
      </c>
      <c r="L6" s="3"/>
      <c r="M6" s="3"/>
      <c r="N6" s="1"/>
      <c r="O6" s="1"/>
    </row>
    <row r="7" spans="1:17" ht="16.05" customHeight="1" x14ac:dyDescent="0.3">
      <c r="A7" s="153"/>
      <c r="B7" s="134" t="s">
        <v>8</v>
      </c>
      <c r="C7" s="164"/>
      <c r="D7" s="165"/>
      <c r="E7" s="46" t="s">
        <v>133</v>
      </c>
      <c r="F7" s="123"/>
      <c r="H7" s="4" t="s">
        <v>231</v>
      </c>
      <c r="I7" s="58"/>
      <c r="J7" s="164"/>
      <c r="K7" s="165"/>
      <c r="L7" s="3"/>
      <c r="M7" s="3"/>
      <c r="P7" s="1"/>
      <c r="Q7" s="1"/>
    </row>
    <row r="8" spans="1:17" ht="16.05" customHeight="1" x14ac:dyDescent="0.3">
      <c r="A8" s="130" t="s">
        <v>257</v>
      </c>
      <c r="B8" s="74" t="s">
        <v>9</v>
      </c>
      <c r="C8" s="162"/>
      <c r="D8" s="163"/>
      <c r="E8" s="56"/>
      <c r="F8" s="46"/>
      <c r="G8" s="6"/>
      <c r="H8" s="6"/>
      <c r="I8" s="6"/>
      <c r="J8" s="6"/>
      <c r="L8" s="3"/>
      <c r="M8" s="3"/>
      <c r="N8" s="1"/>
      <c r="O8" s="1"/>
    </row>
    <row r="9" spans="1:17" ht="16.05" customHeight="1" x14ac:dyDescent="0.3">
      <c r="A9" s="98" t="s">
        <v>211</v>
      </c>
      <c r="B9" s="74" t="s">
        <v>9</v>
      </c>
      <c r="C9" s="149"/>
      <c r="D9" s="151"/>
      <c r="E9" s="56"/>
      <c r="F9" s="46"/>
      <c r="G9" s="6"/>
      <c r="H9" s="6"/>
      <c r="I9" s="6"/>
      <c r="J9" s="6"/>
      <c r="L9" s="3"/>
      <c r="M9" s="3"/>
      <c r="N9" s="1"/>
      <c r="O9" s="1"/>
    </row>
    <row r="10" spans="1:17" ht="16.05" customHeight="1" x14ac:dyDescent="0.3">
      <c r="A10" s="152" t="s">
        <v>28</v>
      </c>
      <c r="B10" s="74" t="s">
        <v>10</v>
      </c>
      <c r="C10" s="149"/>
      <c r="D10" s="151"/>
      <c r="E10" s="56"/>
      <c r="F10" s="46"/>
      <c r="G10" s="6"/>
      <c r="H10" s="6"/>
      <c r="I10" s="6"/>
      <c r="J10" s="6"/>
      <c r="L10" s="3"/>
      <c r="M10" s="3"/>
      <c r="N10" s="1"/>
      <c r="O10" s="1"/>
    </row>
    <row r="11" spans="1:17" ht="16.05" customHeight="1" x14ac:dyDescent="0.3">
      <c r="A11" s="153"/>
      <c r="B11" s="74" t="s">
        <v>4</v>
      </c>
      <c r="C11" s="149"/>
      <c r="D11" s="151"/>
      <c r="E11" s="3" t="s">
        <v>134</v>
      </c>
      <c r="L11" s="3"/>
      <c r="M11" s="3"/>
      <c r="N11" s="1"/>
      <c r="O11" s="1"/>
    </row>
    <row r="12" spans="1:17" ht="16.05" customHeight="1" x14ac:dyDescent="0.3">
      <c r="A12" s="153"/>
      <c r="B12" s="75" t="s">
        <v>8</v>
      </c>
      <c r="C12" s="149"/>
      <c r="D12" s="150"/>
      <c r="E12" s="150"/>
      <c r="F12" s="150"/>
      <c r="G12" s="150"/>
      <c r="H12" s="151"/>
      <c r="L12" s="3"/>
      <c r="M12" s="3"/>
      <c r="N12" s="1"/>
      <c r="O12" s="1"/>
    </row>
    <row r="13" spans="1:17" ht="16.05" customHeight="1" x14ac:dyDescent="0.3">
      <c r="A13" s="153"/>
      <c r="B13" s="74" t="s">
        <v>11</v>
      </c>
      <c r="C13" s="149"/>
      <c r="D13" s="150"/>
      <c r="E13" s="151"/>
      <c r="F13" s="46" t="s">
        <v>12</v>
      </c>
      <c r="G13" s="3" t="s">
        <v>134</v>
      </c>
      <c r="H13" s="6"/>
      <c r="I13" s="6"/>
      <c r="J13" s="6"/>
      <c r="L13" s="3"/>
      <c r="M13" s="3"/>
      <c r="N13" s="1"/>
      <c r="O13" s="1"/>
    </row>
    <row r="14" spans="1:17" ht="16.05" customHeight="1" x14ac:dyDescent="0.3">
      <c r="A14" s="153"/>
      <c r="B14" s="74" t="s">
        <v>78</v>
      </c>
      <c r="C14" s="149"/>
      <c r="D14" s="150"/>
      <c r="E14" s="151"/>
      <c r="F14" s="46" t="s">
        <v>12</v>
      </c>
      <c r="G14" s="3" t="s">
        <v>134</v>
      </c>
      <c r="H14" s="6"/>
      <c r="I14" s="6"/>
      <c r="J14" s="6"/>
      <c r="L14" s="3"/>
      <c r="M14" s="3"/>
      <c r="N14" s="1"/>
      <c r="O14" s="1"/>
    </row>
    <row r="15" spans="1:17" ht="16.05" customHeight="1" x14ac:dyDescent="0.3">
      <c r="A15" s="153"/>
      <c r="B15" s="74" t="s">
        <v>38</v>
      </c>
      <c r="C15" s="149"/>
      <c r="D15" s="150"/>
      <c r="E15" s="151"/>
      <c r="F15" s="46" t="s">
        <v>7</v>
      </c>
      <c r="G15" s="3" t="s">
        <v>134</v>
      </c>
      <c r="H15" s="6"/>
      <c r="I15" s="6"/>
      <c r="J15" s="6"/>
      <c r="L15" s="3"/>
      <c r="M15" s="3"/>
      <c r="N15" s="1"/>
      <c r="O15" s="1"/>
    </row>
    <row r="16" spans="1:17" ht="16.05" customHeight="1" x14ac:dyDescent="0.3">
      <c r="A16" s="153"/>
      <c r="B16" s="74" t="s">
        <v>29</v>
      </c>
      <c r="C16" s="159"/>
      <c r="D16" s="160"/>
      <c r="E16" s="160"/>
      <c r="F16" s="161"/>
      <c r="G16" s="46" t="s">
        <v>136</v>
      </c>
      <c r="H16" s="6"/>
      <c r="I16" s="6"/>
      <c r="J16" s="6"/>
      <c r="L16" s="3"/>
      <c r="M16" s="3"/>
      <c r="N16" s="1"/>
      <c r="O16" s="1"/>
    </row>
    <row r="17" spans="1:16" ht="16.05" customHeight="1" x14ac:dyDescent="0.3">
      <c r="A17" s="154"/>
      <c r="B17" s="76" t="s">
        <v>30</v>
      </c>
      <c r="C17" s="159"/>
      <c r="D17" s="160"/>
      <c r="E17" s="160"/>
      <c r="F17" s="161"/>
      <c r="G17" s="46" t="s">
        <v>137</v>
      </c>
      <c r="H17" s="6"/>
      <c r="I17" s="6"/>
      <c r="J17" s="6"/>
      <c r="L17" s="3"/>
      <c r="M17" s="3"/>
      <c r="N17" s="1"/>
      <c r="O17" s="1"/>
    </row>
    <row r="18" spans="1:16" s="7" customFormat="1" ht="16.05" customHeight="1" x14ac:dyDescent="0.3">
      <c r="A18" s="98" t="s">
        <v>25</v>
      </c>
      <c r="B18" s="77" t="s">
        <v>10</v>
      </c>
      <c r="C18" s="166"/>
      <c r="D18" s="167"/>
      <c r="E18" s="72"/>
      <c r="F18" s="6"/>
      <c r="G18" s="73"/>
      <c r="H18" s="6"/>
      <c r="I18" s="47"/>
      <c r="J18" s="47"/>
      <c r="K18" s="6"/>
      <c r="L18" s="3"/>
      <c r="M18" s="3"/>
      <c r="N18" s="3"/>
      <c r="O18" s="1"/>
      <c r="P18" s="1"/>
    </row>
    <row r="19" spans="1:16" ht="16.05" customHeight="1" x14ac:dyDescent="0.3">
      <c r="A19" s="98" t="s">
        <v>75</v>
      </c>
      <c r="B19" s="77" t="s">
        <v>10</v>
      </c>
      <c r="C19" s="166"/>
      <c r="D19" s="167"/>
      <c r="E19" s="6"/>
      <c r="F19" s="6"/>
      <c r="G19" s="6"/>
      <c r="H19" s="6"/>
      <c r="I19" s="6"/>
      <c r="L19" s="3"/>
      <c r="M19" s="3"/>
      <c r="N19" s="1"/>
      <c r="O19" s="1"/>
    </row>
    <row r="20" spans="1:16" ht="16.05" customHeight="1" x14ac:dyDescent="0.3">
      <c r="A20" s="98" t="s">
        <v>76</v>
      </c>
      <c r="B20" s="77" t="s">
        <v>10</v>
      </c>
      <c r="C20" s="166"/>
      <c r="D20" s="167"/>
      <c r="E20" s="6"/>
      <c r="F20" s="6"/>
      <c r="G20" s="6"/>
      <c r="H20" s="6"/>
      <c r="I20" s="6"/>
      <c r="L20" s="3"/>
      <c r="M20" s="3"/>
      <c r="N20" s="1"/>
      <c r="O20" s="1"/>
    </row>
    <row r="21" spans="1:16" ht="16.05" hidden="1" customHeight="1" x14ac:dyDescent="0.3">
      <c r="A21" s="132" t="s">
        <v>77</v>
      </c>
      <c r="B21" s="133" t="s">
        <v>10</v>
      </c>
      <c r="C21" s="166"/>
      <c r="D21" s="167"/>
      <c r="E21" s="97" t="s">
        <v>146</v>
      </c>
      <c r="I21" s="6"/>
      <c r="L21" s="3"/>
      <c r="M21" s="3"/>
      <c r="N21" s="1"/>
      <c r="O21" s="1"/>
    </row>
    <row r="22" spans="1:16" ht="16.05" hidden="1" customHeight="1" x14ac:dyDescent="0.3">
      <c r="A22" s="132" t="s">
        <v>139</v>
      </c>
      <c r="B22" s="133" t="s">
        <v>10</v>
      </c>
      <c r="C22" s="199"/>
      <c r="D22" s="200"/>
      <c r="E22" s="97"/>
      <c r="I22" s="6"/>
      <c r="L22" s="3"/>
      <c r="M22" s="3"/>
      <c r="N22" s="1"/>
      <c r="O22" s="1"/>
    </row>
    <row r="23" spans="1:16" ht="16.05" customHeight="1" x14ac:dyDescent="0.3">
      <c r="A23" s="203" t="s">
        <v>240</v>
      </c>
      <c r="B23" s="130" t="s">
        <v>105</v>
      </c>
      <c r="C23" s="201"/>
      <c r="D23" s="202"/>
      <c r="E23" s="205" t="s">
        <v>241</v>
      </c>
      <c r="G23" s="147"/>
      <c r="I23" s="6"/>
      <c r="L23" s="3"/>
      <c r="M23" s="3"/>
      <c r="N23" s="1"/>
      <c r="O23" s="1"/>
    </row>
    <row r="24" spans="1:16" ht="16.05" customHeight="1" x14ac:dyDescent="0.3">
      <c r="A24" s="204"/>
      <c r="B24" s="131" t="s">
        <v>10</v>
      </c>
      <c r="C24" s="201"/>
      <c r="D24" s="202"/>
      <c r="E24" s="205"/>
      <c r="G24" s="148"/>
      <c r="I24" s="6"/>
      <c r="L24" s="3"/>
      <c r="M24" s="3"/>
      <c r="N24" s="1"/>
      <c r="O24" s="1"/>
    </row>
    <row r="25" spans="1:16" ht="16.05" customHeight="1" x14ac:dyDescent="0.3">
      <c r="A25" s="152" t="s">
        <v>73</v>
      </c>
      <c r="B25" s="78" t="s">
        <v>10</v>
      </c>
      <c r="C25" s="209"/>
      <c r="D25" s="210"/>
      <c r="E25" s="56"/>
      <c r="F25" s="6"/>
      <c r="G25" s="6" t="s">
        <v>133</v>
      </c>
      <c r="H25" s="6"/>
      <c r="I25" s="6"/>
      <c r="J25" s="6"/>
      <c r="L25" s="3"/>
      <c r="M25" s="3"/>
      <c r="N25" s="1"/>
      <c r="O25" s="1"/>
    </row>
    <row r="26" spans="1:16" ht="16.05" customHeight="1" x14ac:dyDescent="0.3">
      <c r="A26" s="153"/>
      <c r="B26" s="79" t="s">
        <v>16</v>
      </c>
      <c r="C26" s="213"/>
      <c r="D26" s="214"/>
      <c r="E26" s="104" t="str">
        <f>IF(C26="","",VLOOKUP(C26,指導者資格２,2,1))</f>
        <v/>
      </c>
      <c r="F26" s="103"/>
      <c r="G26" s="6" t="s">
        <v>206</v>
      </c>
      <c r="H26" s="6"/>
      <c r="I26" s="6"/>
      <c r="J26" s="6"/>
      <c r="K26" s="109" t="s">
        <v>224</v>
      </c>
      <c r="L26" s="3"/>
      <c r="M26" s="3"/>
      <c r="N26" s="1"/>
      <c r="O26" s="1"/>
    </row>
    <row r="27" spans="1:16" ht="16.05" customHeight="1" x14ac:dyDescent="0.3">
      <c r="A27" s="154"/>
      <c r="B27" s="77" t="s">
        <v>17</v>
      </c>
      <c r="C27" s="211"/>
      <c r="D27" s="212"/>
      <c r="E27" s="101"/>
      <c r="F27" s="6"/>
      <c r="G27" s="6"/>
      <c r="H27" s="6"/>
      <c r="I27" s="6"/>
      <c r="L27" s="3"/>
      <c r="M27" s="3"/>
      <c r="N27" s="1"/>
      <c r="O27" s="1"/>
    </row>
    <row r="28" spans="1:16" ht="16.05" hidden="1" customHeight="1" x14ac:dyDescent="0.3">
      <c r="A28" s="215" t="s">
        <v>74</v>
      </c>
      <c r="B28" s="142" t="s">
        <v>10</v>
      </c>
      <c r="C28" s="209"/>
      <c r="D28" s="210"/>
      <c r="E28" s="56"/>
      <c r="F28" s="6"/>
      <c r="G28" s="6" t="s">
        <v>133</v>
      </c>
      <c r="H28" s="6"/>
      <c r="I28" s="6"/>
      <c r="J28" s="6"/>
      <c r="L28" s="3"/>
      <c r="M28" s="3"/>
      <c r="N28" s="1"/>
      <c r="O28" s="1"/>
    </row>
    <row r="29" spans="1:16" ht="16.05" hidden="1" customHeight="1" x14ac:dyDescent="0.3">
      <c r="A29" s="215"/>
      <c r="B29" s="143" t="s">
        <v>16</v>
      </c>
      <c r="C29" s="213"/>
      <c r="D29" s="214"/>
      <c r="E29" s="104" t="str">
        <f>IF(C29="","",VLOOKUP(C29,指導者資格２,2,1))</f>
        <v/>
      </c>
      <c r="F29" s="103"/>
      <c r="G29" s="6" t="s">
        <v>206</v>
      </c>
      <c r="H29" s="6"/>
      <c r="I29" s="6"/>
      <c r="J29" s="6"/>
      <c r="K29" s="109" t="s">
        <v>224</v>
      </c>
      <c r="L29" s="3"/>
      <c r="M29" s="3"/>
      <c r="N29" s="1"/>
      <c r="O29" s="1"/>
    </row>
    <row r="30" spans="1:16" ht="16.05" hidden="1" customHeight="1" x14ac:dyDescent="0.3">
      <c r="A30" s="216"/>
      <c r="B30" s="133" t="s">
        <v>17</v>
      </c>
      <c r="C30" s="211"/>
      <c r="D30" s="212"/>
      <c r="E30" s="101"/>
      <c r="F30" s="6"/>
      <c r="G30" s="6"/>
      <c r="H30" s="6"/>
      <c r="I30" s="6"/>
      <c r="L30" s="3"/>
      <c r="M30" s="3"/>
      <c r="N30" s="1"/>
      <c r="O30" s="1"/>
    </row>
    <row r="31" spans="1:16" ht="16.05" customHeight="1" x14ac:dyDescent="0.3">
      <c r="B31" s="49"/>
      <c r="C31" s="60"/>
      <c r="D31" s="60"/>
      <c r="E31" s="61"/>
      <c r="F31" s="6"/>
      <c r="G31" s="6"/>
      <c r="H31" s="6"/>
      <c r="I31" s="6"/>
      <c r="L31" s="3"/>
      <c r="M31" s="3"/>
      <c r="N31" s="1"/>
      <c r="O31" s="1"/>
    </row>
    <row r="32" spans="1:16" ht="16.05" customHeight="1" x14ac:dyDescent="0.3">
      <c r="A32" s="48"/>
      <c r="B32" s="48"/>
      <c r="C32" s="48" t="s">
        <v>99</v>
      </c>
      <c r="D32" s="44" t="s">
        <v>135</v>
      </c>
      <c r="E32" s="84" t="s">
        <v>129</v>
      </c>
      <c r="F32" s="50"/>
      <c r="G32" s="84" t="s">
        <v>130</v>
      </c>
      <c r="H32" s="85" t="s">
        <v>131</v>
      </c>
      <c r="I32" s="6"/>
      <c r="J32" s="85" t="s">
        <v>132</v>
      </c>
      <c r="K32" s="44" t="s">
        <v>135</v>
      </c>
      <c r="L32" s="3"/>
      <c r="N32" s="1"/>
    </row>
    <row r="33" spans="1:14" ht="16.05" customHeight="1" x14ac:dyDescent="0.3">
      <c r="A33" s="218" t="s">
        <v>18</v>
      </c>
      <c r="B33" s="80" t="s">
        <v>19</v>
      </c>
      <c r="C33" s="80" t="s">
        <v>20</v>
      </c>
      <c r="D33" s="80" t="s">
        <v>21</v>
      </c>
      <c r="E33" s="81" t="s">
        <v>142</v>
      </c>
      <c r="F33" s="82"/>
      <c r="G33" s="83" t="s">
        <v>143</v>
      </c>
      <c r="H33" s="81" t="s">
        <v>144</v>
      </c>
      <c r="I33" s="82"/>
      <c r="J33" s="83" t="s">
        <v>145</v>
      </c>
      <c r="K33" s="80" t="s">
        <v>24</v>
      </c>
      <c r="L33" s="124" t="s">
        <v>109</v>
      </c>
      <c r="M33" s="125" t="s">
        <v>110</v>
      </c>
      <c r="N33" s="126"/>
    </row>
    <row r="34" spans="1:14" ht="16.05" customHeight="1" x14ac:dyDescent="0.3">
      <c r="A34" s="219"/>
      <c r="B34" s="4">
        <v>1</v>
      </c>
      <c r="C34" s="122">
        <v>10</v>
      </c>
      <c r="D34" s="51"/>
      <c r="E34" s="52"/>
      <c r="F34" s="53" t="s">
        <v>108</v>
      </c>
      <c r="G34" s="54"/>
      <c r="H34" s="52"/>
      <c r="I34" s="53" t="s">
        <v>125</v>
      </c>
      <c r="J34" s="54"/>
      <c r="K34" s="57"/>
      <c r="L34" s="124" t="str">
        <f t="shared" ref="L34:L49" si="0">E34&amp;F34&amp;G34</f>
        <v>　</v>
      </c>
      <c r="M34" s="125" t="str">
        <f t="shared" ref="M34:M49" si="1">H34&amp;I34&amp;J34</f>
        <v>　</v>
      </c>
      <c r="N34" s="126" t="str">
        <f>ASC(PHONETIC(H34)&amp;PHONETIC(I34)&amp;PHONETIC(J34))</f>
        <v xml:space="preserve"> </v>
      </c>
    </row>
    <row r="35" spans="1:14" ht="16.05" customHeight="1" x14ac:dyDescent="0.3">
      <c r="A35" s="219"/>
      <c r="B35" s="4">
        <v>2</v>
      </c>
      <c r="C35" s="51"/>
      <c r="D35" s="51"/>
      <c r="E35" s="52"/>
      <c r="F35" s="53" t="s">
        <v>108</v>
      </c>
      <c r="G35" s="54"/>
      <c r="H35" s="52"/>
      <c r="I35" s="53" t="s">
        <v>125</v>
      </c>
      <c r="J35" s="54"/>
      <c r="K35" s="57"/>
      <c r="L35" s="124" t="str">
        <f t="shared" si="0"/>
        <v>　</v>
      </c>
      <c r="M35" s="125" t="str">
        <f t="shared" si="1"/>
        <v>　</v>
      </c>
      <c r="N35" s="126" t="str">
        <f t="shared" ref="N35:N49" si="2">ASC(PHONETIC(H35)&amp;PHONETIC(I35)&amp;PHONETIC(J35))</f>
        <v xml:space="preserve"> </v>
      </c>
    </row>
    <row r="36" spans="1:14" ht="16.05" customHeight="1" x14ac:dyDescent="0.3">
      <c r="A36" s="219"/>
      <c r="B36" s="4">
        <v>3</v>
      </c>
      <c r="C36" s="51"/>
      <c r="D36" s="51"/>
      <c r="E36" s="52"/>
      <c r="F36" s="53" t="s">
        <v>108</v>
      </c>
      <c r="G36" s="54"/>
      <c r="H36" s="52"/>
      <c r="I36" s="53" t="s">
        <v>125</v>
      </c>
      <c r="J36" s="54"/>
      <c r="K36" s="57"/>
      <c r="L36" s="124" t="str">
        <f t="shared" si="0"/>
        <v>　</v>
      </c>
      <c r="M36" s="125" t="str">
        <f t="shared" si="1"/>
        <v>　</v>
      </c>
      <c r="N36" s="126" t="str">
        <f t="shared" si="2"/>
        <v xml:space="preserve"> </v>
      </c>
    </row>
    <row r="37" spans="1:14" ht="16.05" customHeight="1" x14ac:dyDescent="0.3">
      <c r="A37" s="219"/>
      <c r="B37" s="4">
        <v>4</v>
      </c>
      <c r="C37" s="51"/>
      <c r="D37" s="51"/>
      <c r="E37" s="52"/>
      <c r="F37" s="53" t="s">
        <v>108</v>
      </c>
      <c r="G37" s="54"/>
      <c r="H37" s="52"/>
      <c r="I37" s="53" t="s">
        <v>125</v>
      </c>
      <c r="J37" s="54"/>
      <c r="K37" s="57"/>
      <c r="L37" s="124" t="str">
        <f t="shared" si="0"/>
        <v>　</v>
      </c>
      <c r="M37" s="125" t="str">
        <f t="shared" si="1"/>
        <v>　</v>
      </c>
      <c r="N37" s="126" t="str">
        <f t="shared" si="2"/>
        <v xml:space="preserve"> </v>
      </c>
    </row>
    <row r="38" spans="1:14" ht="16.05" customHeight="1" x14ac:dyDescent="0.3">
      <c r="A38" s="219"/>
      <c r="B38" s="4">
        <v>5</v>
      </c>
      <c r="C38" s="51"/>
      <c r="D38" s="51"/>
      <c r="E38" s="52"/>
      <c r="F38" s="53" t="s">
        <v>108</v>
      </c>
      <c r="G38" s="54"/>
      <c r="H38" s="52"/>
      <c r="I38" s="53" t="s">
        <v>125</v>
      </c>
      <c r="J38" s="54"/>
      <c r="K38" s="57"/>
      <c r="L38" s="124" t="str">
        <f t="shared" si="0"/>
        <v>　</v>
      </c>
      <c r="M38" s="125" t="str">
        <f t="shared" si="1"/>
        <v>　</v>
      </c>
      <c r="N38" s="126" t="str">
        <f t="shared" si="2"/>
        <v xml:space="preserve"> </v>
      </c>
    </row>
    <row r="39" spans="1:14" ht="16.05" customHeight="1" x14ac:dyDescent="0.3">
      <c r="A39" s="219"/>
      <c r="B39" s="4">
        <v>6</v>
      </c>
      <c r="C39" s="51"/>
      <c r="D39" s="51"/>
      <c r="E39" s="52"/>
      <c r="F39" s="53" t="s">
        <v>108</v>
      </c>
      <c r="G39" s="54"/>
      <c r="H39" s="52"/>
      <c r="I39" s="53" t="s">
        <v>125</v>
      </c>
      <c r="J39" s="54"/>
      <c r="K39" s="57"/>
      <c r="L39" s="124" t="str">
        <f t="shared" si="0"/>
        <v>　</v>
      </c>
      <c r="M39" s="125" t="str">
        <f t="shared" si="1"/>
        <v>　</v>
      </c>
      <c r="N39" s="126" t="str">
        <f t="shared" si="2"/>
        <v xml:space="preserve"> </v>
      </c>
    </row>
    <row r="40" spans="1:14" ht="16.05" customHeight="1" x14ac:dyDescent="0.3">
      <c r="A40" s="219"/>
      <c r="B40" s="4">
        <v>7</v>
      </c>
      <c r="C40" s="51"/>
      <c r="D40" s="51"/>
      <c r="E40" s="52"/>
      <c r="F40" s="53" t="s">
        <v>108</v>
      </c>
      <c r="G40" s="54"/>
      <c r="H40" s="52"/>
      <c r="I40" s="53" t="s">
        <v>125</v>
      </c>
      <c r="J40" s="54"/>
      <c r="K40" s="57"/>
      <c r="L40" s="124" t="str">
        <f t="shared" si="0"/>
        <v>　</v>
      </c>
      <c r="M40" s="125" t="str">
        <f t="shared" si="1"/>
        <v>　</v>
      </c>
      <c r="N40" s="126" t="str">
        <f t="shared" si="2"/>
        <v xml:space="preserve"> </v>
      </c>
    </row>
    <row r="41" spans="1:14" ht="16.05" customHeight="1" x14ac:dyDescent="0.3">
      <c r="A41" s="219"/>
      <c r="B41" s="4">
        <v>8</v>
      </c>
      <c r="C41" s="51"/>
      <c r="D41" s="51"/>
      <c r="E41" s="52"/>
      <c r="F41" s="53" t="s">
        <v>108</v>
      </c>
      <c r="G41" s="54"/>
      <c r="H41" s="52"/>
      <c r="I41" s="53" t="s">
        <v>125</v>
      </c>
      <c r="J41" s="54"/>
      <c r="K41" s="57"/>
      <c r="L41" s="124" t="str">
        <f t="shared" si="0"/>
        <v>　</v>
      </c>
      <c r="M41" s="125" t="str">
        <f t="shared" si="1"/>
        <v>　</v>
      </c>
      <c r="N41" s="126" t="str">
        <f t="shared" si="2"/>
        <v xml:space="preserve"> </v>
      </c>
    </row>
    <row r="42" spans="1:14" ht="16.05" customHeight="1" x14ac:dyDescent="0.3">
      <c r="A42" s="219"/>
      <c r="B42" s="4">
        <v>9</v>
      </c>
      <c r="C42" s="51"/>
      <c r="D42" s="51"/>
      <c r="E42" s="52"/>
      <c r="F42" s="53" t="s">
        <v>108</v>
      </c>
      <c r="G42" s="54"/>
      <c r="H42" s="52"/>
      <c r="I42" s="53" t="s">
        <v>125</v>
      </c>
      <c r="J42" s="54"/>
      <c r="K42" s="57"/>
      <c r="L42" s="124" t="str">
        <f t="shared" si="0"/>
        <v>　</v>
      </c>
      <c r="M42" s="125" t="str">
        <f t="shared" si="1"/>
        <v>　</v>
      </c>
      <c r="N42" s="126" t="str">
        <f t="shared" si="2"/>
        <v xml:space="preserve"> </v>
      </c>
    </row>
    <row r="43" spans="1:14" ht="16.05" customHeight="1" x14ac:dyDescent="0.3">
      <c r="A43" s="219"/>
      <c r="B43" s="4">
        <v>10</v>
      </c>
      <c r="C43" s="51"/>
      <c r="D43" s="51"/>
      <c r="E43" s="52"/>
      <c r="F43" s="53" t="s">
        <v>108</v>
      </c>
      <c r="G43" s="54"/>
      <c r="H43" s="52"/>
      <c r="I43" s="53" t="s">
        <v>125</v>
      </c>
      <c r="J43" s="54"/>
      <c r="K43" s="57"/>
      <c r="L43" s="124" t="str">
        <f t="shared" si="0"/>
        <v>　</v>
      </c>
      <c r="M43" s="125" t="str">
        <f t="shared" si="1"/>
        <v>　</v>
      </c>
      <c r="N43" s="126" t="str">
        <f t="shared" si="2"/>
        <v xml:space="preserve"> </v>
      </c>
    </row>
    <row r="44" spans="1:14" ht="16.05" customHeight="1" x14ac:dyDescent="0.3">
      <c r="A44" s="219"/>
      <c r="B44" s="4">
        <v>11</v>
      </c>
      <c r="C44" s="51"/>
      <c r="D44" s="51"/>
      <c r="E44" s="52"/>
      <c r="F44" s="53" t="s">
        <v>108</v>
      </c>
      <c r="G44" s="54"/>
      <c r="H44" s="52"/>
      <c r="I44" s="53" t="s">
        <v>125</v>
      </c>
      <c r="J44" s="54"/>
      <c r="K44" s="57"/>
      <c r="L44" s="124" t="str">
        <f t="shared" si="0"/>
        <v>　</v>
      </c>
      <c r="M44" s="125" t="str">
        <f t="shared" si="1"/>
        <v>　</v>
      </c>
      <c r="N44" s="126" t="str">
        <f t="shared" si="2"/>
        <v xml:space="preserve"> </v>
      </c>
    </row>
    <row r="45" spans="1:14" ht="16.05" customHeight="1" x14ac:dyDescent="0.3">
      <c r="A45" s="219"/>
      <c r="B45" s="4">
        <v>12</v>
      </c>
      <c r="C45" s="51"/>
      <c r="D45" s="51"/>
      <c r="E45" s="52"/>
      <c r="F45" s="53" t="s">
        <v>108</v>
      </c>
      <c r="G45" s="54"/>
      <c r="H45" s="52"/>
      <c r="I45" s="53" t="s">
        <v>125</v>
      </c>
      <c r="J45" s="54"/>
      <c r="K45" s="57"/>
      <c r="L45" s="124" t="str">
        <f t="shared" si="0"/>
        <v>　</v>
      </c>
      <c r="M45" s="125" t="str">
        <f t="shared" si="1"/>
        <v>　</v>
      </c>
      <c r="N45" s="126" t="str">
        <f t="shared" si="2"/>
        <v xml:space="preserve"> </v>
      </c>
    </row>
    <row r="46" spans="1:14" ht="16.05" customHeight="1" x14ac:dyDescent="0.3">
      <c r="A46" s="219"/>
      <c r="B46" s="4">
        <v>13</v>
      </c>
      <c r="C46" s="51"/>
      <c r="D46" s="51"/>
      <c r="E46" s="52"/>
      <c r="F46" s="53" t="s">
        <v>108</v>
      </c>
      <c r="G46" s="54"/>
      <c r="H46" s="52"/>
      <c r="I46" s="53" t="s">
        <v>125</v>
      </c>
      <c r="J46" s="54"/>
      <c r="K46" s="57"/>
      <c r="L46" s="124" t="str">
        <f t="shared" si="0"/>
        <v>　</v>
      </c>
      <c r="M46" s="125" t="str">
        <f t="shared" si="1"/>
        <v>　</v>
      </c>
      <c r="N46" s="126" t="str">
        <f t="shared" si="2"/>
        <v xml:space="preserve"> </v>
      </c>
    </row>
    <row r="47" spans="1:14" ht="16.05" customHeight="1" x14ac:dyDescent="0.3">
      <c r="A47" s="219"/>
      <c r="B47" s="4">
        <v>14</v>
      </c>
      <c r="C47" s="51"/>
      <c r="D47" s="51"/>
      <c r="E47" s="52"/>
      <c r="F47" s="53" t="s">
        <v>108</v>
      </c>
      <c r="G47" s="54"/>
      <c r="H47" s="52"/>
      <c r="I47" s="53" t="s">
        <v>125</v>
      </c>
      <c r="J47" s="54"/>
      <c r="K47" s="57"/>
      <c r="L47" s="124" t="str">
        <f t="shared" si="0"/>
        <v>　</v>
      </c>
      <c r="M47" s="125" t="str">
        <f t="shared" si="1"/>
        <v>　</v>
      </c>
      <c r="N47" s="126" t="str">
        <f t="shared" si="2"/>
        <v xml:space="preserve"> </v>
      </c>
    </row>
    <row r="48" spans="1:14" ht="16.05" customHeight="1" x14ac:dyDescent="0.3">
      <c r="A48" s="219"/>
      <c r="B48" s="4">
        <v>15</v>
      </c>
      <c r="C48" s="51"/>
      <c r="D48" s="51"/>
      <c r="E48" s="52"/>
      <c r="F48" s="53" t="s">
        <v>108</v>
      </c>
      <c r="G48" s="54"/>
      <c r="H48" s="52"/>
      <c r="I48" s="53" t="s">
        <v>125</v>
      </c>
      <c r="J48" s="54"/>
      <c r="K48" s="57"/>
      <c r="L48" s="124" t="str">
        <f t="shared" si="0"/>
        <v>　</v>
      </c>
      <c r="M48" s="125" t="str">
        <f t="shared" si="1"/>
        <v>　</v>
      </c>
      <c r="N48" s="126" t="str">
        <f t="shared" si="2"/>
        <v xml:space="preserve"> </v>
      </c>
    </row>
    <row r="49" spans="1:14" ht="16.05" customHeight="1" x14ac:dyDescent="0.3">
      <c r="A49" s="219"/>
      <c r="B49" s="4">
        <v>16</v>
      </c>
      <c r="C49" s="51"/>
      <c r="D49" s="51"/>
      <c r="E49" s="52"/>
      <c r="F49" s="53" t="s">
        <v>108</v>
      </c>
      <c r="G49" s="54"/>
      <c r="H49" s="52"/>
      <c r="I49" s="53" t="s">
        <v>125</v>
      </c>
      <c r="J49" s="54"/>
      <c r="K49" s="57"/>
      <c r="L49" s="124" t="str">
        <f t="shared" si="0"/>
        <v>　</v>
      </c>
      <c r="M49" s="125" t="str">
        <f t="shared" si="1"/>
        <v>　</v>
      </c>
      <c r="N49" s="126" t="str">
        <f t="shared" si="2"/>
        <v xml:space="preserve"> </v>
      </c>
    </row>
    <row r="50" spans="1:14" ht="16.05" customHeight="1" x14ac:dyDescent="0.3">
      <c r="A50" s="219"/>
      <c r="B50" s="4">
        <v>17</v>
      </c>
      <c r="C50" s="51"/>
      <c r="D50" s="51"/>
      <c r="E50" s="52"/>
      <c r="F50" s="53" t="s">
        <v>108</v>
      </c>
      <c r="G50" s="54"/>
      <c r="H50" s="52"/>
      <c r="I50" s="53" t="s">
        <v>125</v>
      </c>
      <c r="J50" s="54"/>
      <c r="K50" s="57"/>
      <c r="L50" s="124" t="str">
        <f t="shared" ref="L50:L58" si="3">E50&amp;F50&amp;G50</f>
        <v>　</v>
      </c>
      <c r="M50" s="125" t="str">
        <f t="shared" ref="M50:M58" si="4">H50&amp;I50&amp;J50</f>
        <v>　</v>
      </c>
      <c r="N50" s="126" t="str">
        <f t="shared" ref="N50:N58" si="5">ASC(PHONETIC(H50)&amp;PHONETIC(I50)&amp;PHONETIC(J50))</f>
        <v xml:space="preserve"> </v>
      </c>
    </row>
    <row r="51" spans="1:14" ht="16.05" customHeight="1" x14ac:dyDescent="0.3">
      <c r="A51" s="219"/>
      <c r="B51" s="4">
        <v>18</v>
      </c>
      <c r="C51" s="51"/>
      <c r="D51" s="51"/>
      <c r="E51" s="52"/>
      <c r="F51" s="53" t="s">
        <v>108</v>
      </c>
      <c r="G51" s="54"/>
      <c r="H51" s="52"/>
      <c r="I51" s="53" t="s">
        <v>125</v>
      </c>
      <c r="J51" s="54"/>
      <c r="K51" s="57"/>
      <c r="L51" s="124" t="str">
        <f t="shared" si="3"/>
        <v>　</v>
      </c>
      <c r="M51" s="125" t="str">
        <f t="shared" si="4"/>
        <v>　</v>
      </c>
      <c r="N51" s="126" t="str">
        <f t="shared" si="5"/>
        <v xml:space="preserve"> </v>
      </c>
    </row>
    <row r="52" spans="1:14" ht="16.05" customHeight="1" x14ac:dyDescent="0.3">
      <c r="A52" s="219"/>
      <c r="B52" s="4">
        <v>19</v>
      </c>
      <c r="C52" s="51"/>
      <c r="D52" s="51"/>
      <c r="E52" s="52"/>
      <c r="F52" s="53" t="s">
        <v>108</v>
      </c>
      <c r="G52" s="54"/>
      <c r="H52" s="52"/>
      <c r="I52" s="53" t="s">
        <v>125</v>
      </c>
      <c r="J52" s="54"/>
      <c r="K52" s="57"/>
      <c r="L52" s="124" t="str">
        <f t="shared" si="3"/>
        <v>　</v>
      </c>
      <c r="M52" s="125" t="str">
        <f t="shared" si="4"/>
        <v>　</v>
      </c>
      <c r="N52" s="126" t="str">
        <f t="shared" si="5"/>
        <v xml:space="preserve"> </v>
      </c>
    </row>
    <row r="53" spans="1:14" ht="16.05" customHeight="1" x14ac:dyDescent="0.3">
      <c r="A53" s="219"/>
      <c r="B53" s="4">
        <v>20</v>
      </c>
      <c r="C53" s="51"/>
      <c r="D53" s="51"/>
      <c r="E53" s="52"/>
      <c r="F53" s="53" t="s">
        <v>108</v>
      </c>
      <c r="G53" s="54"/>
      <c r="H53" s="52"/>
      <c r="I53" s="53" t="s">
        <v>125</v>
      </c>
      <c r="J53" s="54"/>
      <c r="K53" s="57"/>
      <c r="L53" s="124" t="str">
        <f t="shared" si="3"/>
        <v>　</v>
      </c>
      <c r="M53" s="125" t="str">
        <f t="shared" si="4"/>
        <v>　</v>
      </c>
      <c r="N53" s="126" t="str">
        <f t="shared" si="5"/>
        <v xml:space="preserve"> </v>
      </c>
    </row>
    <row r="54" spans="1:14" ht="16.05" customHeight="1" x14ac:dyDescent="0.3">
      <c r="A54" s="219"/>
      <c r="B54" s="4">
        <v>21</v>
      </c>
      <c r="C54" s="51"/>
      <c r="D54" s="51"/>
      <c r="E54" s="52"/>
      <c r="F54" s="53" t="s">
        <v>108</v>
      </c>
      <c r="G54" s="54"/>
      <c r="H54" s="52"/>
      <c r="I54" s="53" t="s">
        <v>125</v>
      </c>
      <c r="J54" s="54"/>
      <c r="K54" s="57"/>
      <c r="L54" s="124" t="str">
        <f t="shared" si="3"/>
        <v>　</v>
      </c>
      <c r="M54" s="125" t="str">
        <f t="shared" si="4"/>
        <v>　</v>
      </c>
      <c r="N54" s="126" t="str">
        <f t="shared" si="5"/>
        <v xml:space="preserve"> </v>
      </c>
    </row>
    <row r="55" spans="1:14" ht="16.05" customHeight="1" x14ac:dyDescent="0.3">
      <c r="A55" s="219"/>
      <c r="B55" s="4">
        <v>22</v>
      </c>
      <c r="C55" s="51"/>
      <c r="D55" s="51"/>
      <c r="E55" s="52"/>
      <c r="F55" s="53" t="s">
        <v>108</v>
      </c>
      <c r="G55" s="54"/>
      <c r="H55" s="52"/>
      <c r="I55" s="53" t="s">
        <v>125</v>
      </c>
      <c r="J55" s="54"/>
      <c r="K55" s="57"/>
      <c r="L55" s="124" t="str">
        <f t="shared" si="3"/>
        <v>　</v>
      </c>
      <c r="M55" s="125" t="str">
        <f t="shared" si="4"/>
        <v>　</v>
      </c>
      <c r="N55" s="126" t="str">
        <f t="shared" si="5"/>
        <v xml:space="preserve"> </v>
      </c>
    </row>
    <row r="56" spans="1:14" ht="16.05" customHeight="1" x14ac:dyDescent="0.3">
      <c r="A56" s="219"/>
      <c r="B56" s="4">
        <v>23</v>
      </c>
      <c r="C56" s="51"/>
      <c r="D56" s="51"/>
      <c r="E56" s="52"/>
      <c r="F56" s="53" t="s">
        <v>108</v>
      </c>
      <c r="G56" s="54"/>
      <c r="H56" s="52"/>
      <c r="I56" s="53" t="s">
        <v>125</v>
      </c>
      <c r="J56" s="54"/>
      <c r="K56" s="57"/>
      <c r="L56" s="124" t="str">
        <f t="shared" si="3"/>
        <v>　</v>
      </c>
      <c r="M56" s="125" t="str">
        <f t="shared" si="4"/>
        <v>　</v>
      </c>
      <c r="N56" s="126" t="str">
        <f t="shared" si="5"/>
        <v xml:space="preserve"> </v>
      </c>
    </row>
    <row r="57" spans="1:14" ht="16.05" customHeight="1" x14ac:dyDescent="0.3">
      <c r="A57" s="219"/>
      <c r="B57" s="4">
        <v>24</v>
      </c>
      <c r="C57" s="51"/>
      <c r="D57" s="51"/>
      <c r="E57" s="52"/>
      <c r="F57" s="53" t="s">
        <v>108</v>
      </c>
      <c r="G57" s="54"/>
      <c r="H57" s="52"/>
      <c r="I57" s="53" t="s">
        <v>125</v>
      </c>
      <c r="J57" s="54"/>
      <c r="K57" s="57"/>
      <c r="L57" s="124" t="str">
        <f t="shared" si="3"/>
        <v>　</v>
      </c>
      <c r="M57" s="125" t="str">
        <f t="shared" si="4"/>
        <v>　</v>
      </c>
      <c r="N57" s="126" t="str">
        <f t="shared" si="5"/>
        <v xml:space="preserve"> </v>
      </c>
    </row>
    <row r="58" spans="1:14" ht="16.05" customHeight="1" x14ac:dyDescent="0.3">
      <c r="A58" s="220"/>
      <c r="B58" s="4">
        <v>25</v>
      </c>
      <c r="C58" s="51"/>
      <c r="D58" s="51"/>
      <c r="E58" s="52"/>
      <c r="F58" s="53" t="s">
        <v>108</v>
      </c>
      <c r="G58" s="54"/>
      <c r="H58" s="52"/>
      <c r="I58" s="53" t="s">
        <v>125</v>
      </c>
      <c r="J58" s="54"/>
      <c r="K58" s="57"/>
      <c r="L58" s="124" t="str">
        <f t="shared" si="3"/>
        <v>　</v>
      </c>
      <c r="M58" s="125" t="str">
        <f t="shared" si="4"/>
        <v>　</v>
      </c>
      <c r="N58" s="126" t="str">
        <f t="shared" si="5"/>
        <v xml:space="preserve"> </v>
      </c>
    </row>
    <row r="59" spans="1:14" ht="16.05" customHeight="1" x14ac:dyDescent="0.3">
      <c r="A59" s="14"/>
      <c r="B59" s="217"/>
      <c r="C59" s="217"/>
      <c r="D59" s="67"/>
      <c r="E59" s="67"/>
      <c r="F59" s="49"/>
      <c r="G59" s="68"/>
      <c r="H59" s="68"/>
      <c r="I59" s="68"/>
      <c r="J59" s="62"/>
      <c r="K59" s="55"/>
    </row>
    <row r="60" spans="1:14" ht="16.05" customHeight="1" x14ac:dyDescent="0.3">
      <c r="A60" s="188" t="s">
        <v>199</v>
      </c>
      <c r="B60" s="208"/>
      <c r="C60" s="88"/>
      <c r="D60" s="3" t="s">
        <v>221</v>
      </c>
      <c r="E60" s="106"/>
      <c r="F60" s="7"/>
      <c r="G60" s="107"/>
      <c r="H60" s="107"/>
      <c r="I60" s="107"/>
      <c r="J60" s="108"/>
    </row>
    <row r="61" spans="1:14" ht="16.05" customHeight="1" x14ac:dyDescent="0.3">
      <c r="A61" s="182" t="s">
        <v>141</v>
      </c>
      <c r="B61" s="4" t="s">
        <v>122</v>
      </c>
      <c r="C61" s="88"/>
      <c r="D61" s="3" t="s">
        <v>221</v>
      </c>
      <c r="E61" s="70"/>
      <c r="F61" s="193"/>
      <c r="G61" s="193"/>
      <c r="H61" s="70"/>
      <c r="I61" s="7"/>
      <c r="J61" s="7"/>
    </row>
    <row r="62" spans="1:14" ht="16.05" customHeight="1" x14ac:dyDescent="0.3">
      <c r="A62" s="182"/>
      <c r="B62" s="4" t="s">
        <v>123</v>
      </c>
      <c r="C62" s="88"/>
      <c r="D62" s="3" t="s">
        <v>221</v>
      </c>
      <c r="E62" s="70"/>
      <c r="F62" s="7"/>
      <c r="G62" s="7"/>
      <c r="H62" s="70"/>
      <c r="I62" s="7"/>
      <c r="J62" s="7"/>
    </row>
    <row r="63" spans="1:14" ht="16.05" customHeight="1" x14ac:dyDescent="0.3">
      <c r="A63" s="182"/>
      <c r="B63" s="4" t="s">
        <v>128</v>
      </c>
      <c r="C63" s="89"/>
      <c r="D63" s="86" t="s">
        <v>221</v>
      </c>
      <c r="E63" s="71"/>
      <c r="F63" s="48"/>
      <c r="G63" s="48"/>
      <c r="H63" s="71"/>
      <c r="I63" s="48"/>
      <c r="J63" s="48"/>
    </row>
    <row r="64" spans="1:14" ht="80" customHeight="1" x14ac:dyDescent="0.3">
      <c r="A64" s="188" t="s">
        <v>212</v>
      </c>
      <c r="B64" s="189"/>
      <c r="C64" s="190"/>
      <c r="D64" s="191"/>
      <c r="E64" s="191"/>
      <c r="F64" s="191"/>
      <c r="G64" s="191"/>
      <c r="H64" s="191"/>
      <c r="I64" s="191"/>
      <c r="J64" s="192"/>
      <c r="K64" s="37" t="s">
        <v>111</v>
      </c>
    </row>
    <row r="65" spans="1:8" ht="16.05" customHeight="1" x14ac:dyDescent="0.3">
      <c r="A65" s="182" t="s">
        <v>264</v>
      </c>
      <c r="B65" s="91" t="s">
        <v>114</v>
      </c>
      <c r="C65" s="92"/>
      <c r="D65" s="3" t="s">
        <v>221</v>
      </c>
      <c r="F65" s="37" t="s">
        <v>100</v>
      </c>
    </row>
    <row r="66" spans="1:8" ht="16.05" customHeight="1" x14ac:dyDescent="0.3">
      <c r="A66" s="187"/>
      <c r="B66" s="93" t="s">
        <v>112</v>
      </c>
      <c r="C66" s="94"/>
      <c r="D66" s="3" t="s">
        <v>221</v>
      </c>
      <c r="F66" s="37" t="s">
        <v>101</v>
      </c>
    </row>
    <row r="67" spans="1:8" ht="16.05" customHeight="1" x14ac:dyDescent="0.3">
      <c r="A67" s="187"/>
      <c r="B67" s="95" t="s">
        <v>113</v>
      </c>
      <c r="C67" s="96"/>
      <c r="D67" s="86" t="s">
        <v>221</v>
      </c>
    </row>
    <row r="68" spans="1:8" ht="32" customHeight="1" x14ac:dyDescent="0.3">
      <c r="A68" s="180" t="s">
        <v>259</v>
      </c>
      <c r="B68" s="181"/>
      <c r="C68" s="185">
        <f>C8</f>
        <v>0</v>
      </c>
      <c r="D68" s="186"/>
      <c r="E68" s="6"/>
    </row>
    <row r="69" spans="1:8" ht="16.05" customHeight="1" x14ac:dyDescent="0.3">
      <c r="A69" s="183" t="s">
        <v>265</v>
      </c>
      <c r="B69" s="136" t="s">
        <v>114</v>
      </c>
      <c r="C69" s="137"/>
      <c r="D69" s="3" t="s">
        <v>221</v>
      </c>
      <c r="E69" s="6"/>
    </row>
    <row r="70" spans="1:8" ht="16.05" customHeight="1" x14ac:dyDescent="0.3">
      <c r="A70" s="184"/>
      <c r="B70" s="138" t="s">
        <v>112</v>
      </c>
      <c r="C70" s="139"/>
      <c r="D70" s="3" t="s">
        <v>221</v>
      </c>
      <c r="E70" s="6"/>
    </row>
    <row r="71" spans="1:8" ht="16.05" customHeight="1" x14ac:dyDescent="0.3">
      <c r="A71" s="184"/>
      <c r="B71" s="140" t="s">
        <v>113</v>
      </c>
      <c r="C71" s="141"/>
      <c r="D71" s="86" t="s">
        <v>221</v>
      </c>
      <c r="E71" s="6"/>
    </row>
    <row r="72" spans="1:8" ht="32" customHeight="1" x14ac:dyDescent="0.3">
      <c r="A72" s="180" t="s">
        <v>260</v>
      </c>
      <c r="B72" s="181"/>
      <c r="C72" s="206"/>
      <c r="D72" s="207"/>
      <c r="E72" s="6"/>
    </row>
    <row r="73" spans="1:8" ht="16.05" customHeight="1" x14ac:dyDescent="0.3">
      <c r="A73" s="183" t="s">
        <v>266</v>
      </c>
      <c r="B73" s="91" t="s">
        <v>114</v>
      </c>
      <c r="C73" s="92"/>
      <c r="D73" s="3" t="s">
        <v>221</v>
      </c>
    </row>
    <row r="74" spans="1:8" ht="16.05" customHeight="1" x14ac:dyDescent="0.3">
      <c r="A74" s="184"/>
      <c r="B74" s="93" t="s">
        <v>112</v>
      </c>
      <c r="C74" s="94"/>
      <c r="D74" s="3" t="s">
        <v>221</v>
      </c>
    </row>
    <row r="75" spans="1:8" ht="16.05" customHeight="1" x14ac:dyDescent="0.3">
      <c r="A75" s="184"/>
      <c r="B75" s="95" t="s">
        <v>113</v>
      </c>
      <c r="C75" s="135"/>
      <c r="D75" s="3" t="s">
        <v>221</v>
      </c>
    </row>
    <row r="76" spans="1:8" ht="16.05" customHeight="1" x14ac:dyDescent="0.3">
      <c r="A76" s="194" t="s">
        <v>263</v>
      </c>
      <c r="B76" s="195"/>
      <c r="C76" s="196"/>
      <c r="D76" s="197"/>
      <c r="E76" s="197"/>
      <c r="F76" s="197"/>
      <c r="G76" s="197"/>
      <c r="H76" s="198"/>
    </row>
    <row r="77" spans="1:8" ht="32" customHeight="1" x14ac:dyDescent="0.3">
      <c r="A77" s="180" t="s">
        <v>220</v>
      </c>
      <c r="B77" s="181"/>
      <c r="C77" s="178"/>
      <c r="D77" s="179"/>
      <c r="E77" s="63" t="s">
        <v>270</v>
      </c>
    </row>
  </sheetData>
  <sheetProtection algorithmName="SHA-512" hashValue="I3Yt9/mfLOcciwDMoAwFLwgYJD9S6PbuTrFPne8BWUpXtKFUoQZKx15xZxItAu+mjVbn5MXX0kPC07HcgOBCqQ==" saltValue="E5ROs8nNdAcHXd6tFbQCVA==" spinCount="100000" sheet="1" selectLockedCells="1"/>
  <mergeCells count="60">
    <mergeCell ref="A23:A24"/>
    <mergeCell ref="E23:E24"/>
    <mergeCell ref="A72:B72"/>
    <mergeCell ref="C72:D72"/>
    <mergeCell ref="A69:A71"/>
    <mergeCell ref="A60:B60"/>
    <mergeCell ref="C28:D28"/>
    <mergeCell ref="C27:D27"/>
    <mergeCell ref="C26:D26"/>
    <mergeCell ref="C25:D25"/>
    <mergeCell ref="A28:A30"/>
    <mergeCell ref="A25:A27"/>
    <mergeCell ref="B59:C59"/>
    <mergeCell ref="C30:D30"/>
    <mergeCell ref="C29:D29"/>
    <mergeCell ref="A33:A58"/>
    <mergeCell ref="C19:D19"/>
    <mergeCell ref="C20:D20"/>
    <mergeCell ref="C21:D21"/>
    <mergeCell ref="C22:D22"/>
    <mergeCell ref="C24:D24"/>
    <mergeCell ref="C23:D23"/>
    <mergeCell ref="C77:D77"/>
    <mergeCell ref="A77:B77"/>
    <mergeCell ref="A61:A63"/>
    <mergeCell ref="A73:A75"/>
    <mergeCell ref="C68:D68"/>
    <mergeCell ref="A68:B68"/>
    <mergeCell ref="A65:A67"/>
    <mergeCell ref="A64:B64"/>
    <mergeCell ref="C64:J64"/>
    <mergeCell ref="F61:G61"/>
    <mergeCell ref="A76:B76"/>
    <mergeCell ref="C76:H76"/>
    <mergeCell ref="J7:K7"/>
    <mergeCell ref="A4:B4"/>
    <mergeCell ref="A5:B5"/>
    <mergeCell ref="A6:A7"/>
    <mergeCell ref="C5:G5"/>
    <mergeCell ref="A1:J1"/>
    <mergeCell ref="A2:B2"/>
    <mergeCell ref="C2:J2"/>
    <mergeCell ref="A3:B3"/>
    <mergeCell ref="C3:D3"/>
    <mergeCell ref="G23:G24"/>
    <mergeCell ref="C12:H12"/>
    <mergeCell ref="A10:A17"/>
    <mergeCell ref="C4:G4"/>
    <mergeCell ref="C6:D6"/>
    <mergeCell ref="C16:F16"/>
    <mergeCell ref="C17:F17"/>
    <mergeCell ref="C11:D11"/>
    <mergeCell ref="C13:E13"/>
    <mergeCell ref="C14:E14"/>
    <mergeCell ref="C9:D9"/>
    <mergeCell ref="C10:D10"/>
    <mergeCell ref="C8:D8"/>
    <mergeCell ref="C7:D7"/>
    <mergeCell ref="C18:D18"/>
    <mergeCell ref="C15:E15"/>
  </mergeCells>
  <phoneticPr fontId="2" type="halfwidthKatakana"/>
  <conditionalFormatting sqref="C7">
    <cfRule type="notContainsBlanks" dxfId="14" priority="3">
      <formula>LEN(TRIM(C7))&gt;0</formula>
    </cfRule>
  </conditionalFormatting>
  <conditionalFormatting sqref="C25:C30">
    <cfRule type="notContainsBlanks" dxfId="13" priority="12">
      <formula>LEN(TRIM(C25))&gt;0</formula>
    </cfRule>
  </conditionalFormatting>
  <conditionalFormatting sqref="C60:C63">
    <cfRule type="notContainsBlanks" dxfId="12" priority="9">
      <formula>LEN(TRIM(C60))&gt;0</formula>
    </cfRule>
  </conditionalFormatting>
  <conditionalFormatting sqref="C65:C67">
    <cfRule type="notContainsBlanks" dxfId="11" priority="20">
      <formula>LEN(TRIM(C65))&gt;0</formula>
    </cfRule>
  </conditionalFormatting>
  <conditionalFormatting sqref="C69:C71">
    <cfRule type="notContainsBlanks" dxfId="10" priority="4">
      <formula>LEN(TRIM(C69))&gt;0</formula>
    </cfRule>
  </conditionalFormatting>
  <conditionalFormatting sqref="C8:D8 C9:C10 C11:D11">
    <cfRule type="notContainsBlanks" dxfId="9" priority="10">
      <formula>LEN(TRIM(C8))&gt;0</formula>
    </cfRule>
  </conditionalFormatting>
  <conditionalFormatting sqref="C72:D72">
    <cfRule type="notContainsBlanks" dxfId="8" priority="5">
      <formula>LEN(TRIM(C72))&gt;0</formula>
    </cfRule>
  </conditionalFormatting>
  <conditionalFormatting sqref="C2:J2 C3:D3 C4:G5 C6:D6 C12:H12 C13:E15 C16:F17 C18:D24">
    <cfRule type="notContainsBlanks" dxfId="7" priority="24">
      <formula>LEN(TRIM(C2))&gt;0</formula>
    </cfRule>
  </conditionalFormatting>
  <conditionalFormatting sqref="C64:J64 C73:C76 C77:D77">
    <cfRule type="notContainsBlanks" dxfId="6" priority="21">
      <formula>LEN(TRIM(C64))&gt;0</formula>
    </cfRule>
  </conditionalFormatting>
  <conditionalFormatting sqref="C34:K58">
    <cfRule type="notContainsBlanks" dxfId="5" priority="22">
      <formula>LEN(TRIM(C34))&gt;0</formula>
    </cfRule>
  </conditionalFormatting>
  <conditionalFormatting sqref="F7">
    <cfRule type="notContainsBlanks" dxfId="4" priority="2">
      <formula>LEN(TRIM(F7))&gt;0</formula>
    </cfRule>
  </conditionalFormatting>
  <conditionalFormatting sqref="G23:G24">
    <cfRule type="notContainsBlanks" dxfId="3" priority="6">
      <formula>LEN(TRIM(G23))&gt;0</formula>
    </cfRule>
  </conditionalFormatting>
  <conditionalFormatting sqref="J7">
    <cfRule type="notContainsBlanks" dxfId="2" priority="1">
      <formula>LEN(TRIM(J7))&gt;0</formula>
    </cfRule>
  </conditionalFormatting>
  <conditionalFormatting sqref="L1">
    <cfRule type="notContainsBlanks" dxfId="1" priority="8">
      <formula>LEN(TRIM(L1))&gt;0</formula>
    </cfRule>
  </conditionalFormatting>
  <dataValidations count="12">
    <dataValidation type="list" allowBlank="1" showInputMessage="1" showErrorMessage="1" sqref="C3:D3 C7:D7" xr:uid="{00000000-0002-0000-0100-000001000000}">
      <formula1>都道府県</formula1>
    </dataValidation>
    <dataValidation type="list" allowBlank="1" showInputMessage="1" showErrorMessage="1" sqref="K34:K58 G23:G24" xr:uid="{00000000-0002-0000-0100-000007000000}">
      <formula1>学年</formula1>
    </dataValidation>
    <dataValidation imeMode="halfAlpha" allowBlank="1" showInputMessage="1" showErrorMessage="1" sqref="C73:C76 C6:D6 C11:D11 G18 E16:E17 C30:D30 C13:D17 C65:C67 C31:E31 C27:D27 C69:C71" xr:uid="{DAD77DFA-A1BD-44F0-8F8E-74D381ACD4E5}"/>
    <dataValidation type="list" allowBlank="1" showInputMessage="1" showErrorMessage="1" sqref="C26 C29" xr:uid="{35B69AB8-F7F8-4662-A3FD-4CF202DA6485}">
      <formula1>指導者資格</formula1>
    </dataValidation>
    <dataValidation type="whole" imeMode="halfAlpha" allowBlank="1" showInputMessage="1" showErrorMessage="1" sqref="C34:C58" xr:uid="{A2EAEC58-0014-415F-865C-07C10E33939E}">
      <formula1>1</formula1>
      <formula2>99</formula2>
    </dataValidation>
    <dataValidation type="list" allowBlank="1" showInputMessage="1" showErrorMessage="1" sqref="D34:D58" xr:uid="{1EFD7984-6347-46B3-96F4-DE200927087E}">
      <formula1>守備位置</formula1>
    </dataValidation>
    <dataValidation imeMode="on" allowBlank="1" showInputMessage="1" showErrorMessage="1" sqref="C77:D77 E34:G58 I34:I58 C72:D72 C68" xr:uid="{2604A512-2229-4B2A-A4E2-D11D470B4A08}"/>
    <dataValidation imeMode="hiragana" allowBlank="1" showInputMessage="1" showErrorMessage="1" sqref="H34 J34 C4:G4 C23:D23" xr:uid="{9E3F428C-314A-4A69-AC38-AA2DD4CCDA4E}"/>
    <dataValidation type="whole" imeMode="halfAlpha" operator="greaterThanOrEqual" allowBlank="1" showInputMessage="1" showErrorMessage="1" sqref="H61:H63 E61:E63 C60:C63" xr:uid="{4043B7AE-1A7D-4693-9B97-E2C3ACA047DE}">
      <formula1>0</formula1>
    </dataValidation>
    <dataValidation type="list" allowBlank="1" showInputMessage="1" showErrorMessage="1" sqref="C25 C28" xr:uid="{9F9E7BD8-F275-4CF5-BC8E-8E91B443C360}">
      <formula1>指導者</formula1>
    </dataValidation>
    <dataValidation type="textLength" operator="lessThanOrEqual" allowBlank="1" showInputMessage="1" showErrorMessage="1" sqref="C64:J64" xr:uid="{609EA9C9-E055-43F3-AAA4-E46EDF96A72D}">
      <formula1>150</formula1>
    </dataValidation>
    <dataValidation type="whole" imeMode="halfAlpha" allowBlank="1" showInputMessage="1" showErrorMessage="1" sqref="L1" xr:uid="{43336B36-3649-47DC-94B0-30423EB12160}">
      <formula1>1</formula1>
      <formula2>50</formula2>
    </dataValidation>
  </dataValidations>
  <printOptions horizontalCentered="1"/>
  <pageMargins left="0.39370078740157483" right="0.39370078740157483" top="0.39370078740157483" bottom="0.3937007874015748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8B85-217C-4424-B976-3C8A226CB1DA}">
  <sheetPr>
    <tabColor rgb="FFFF0000"/>
  </sheetPr>
  <dimension ref="A1:O28"/>
  <sheetViews>
    <sheetView zoomScaleNormal="100" workbookViewId="0">
      <selection activeCell="O15" sqref="O15"/>
    </sheetView>
  </sheetViews>
  <sheetFormatPr defaultRowHeight="12.75" x14ac:dyDescent="0.25"/>
  <cols>
    <col min="1" max="1" width="13.1875" style="379" customWidth="1"/>
    <col min="2" max="2" width="1.375" style="379" customWidth="1"/>
    <col min="3" max="3" width="4.375" style="379" customWidth="1"/>
    <col min="4" max="5" width="7.1875" style="379" customWidth="1"/>
    <col min="6" max="6" width="5.1875" style="379" customWidth="1"/>
    <col min="7" max="7" width="12" style="379" customWidth="1"/>
    <col min="8" max="8" width="4.375" style="379" customWidth="1"/>
    <col min="9" max="10" width="2.5" style="379" customWidth="1"/>
    <col min="11" max="11" width="2.125" style="379" customWidth="1"/>
    <col min="12" max="12" width="10" style="379" customWidth="1"/>
    <col min="13" max="13" width="12" style="379" customWidth="1"/>
    <col min="14" max="14" width="6.6875" style="379" customWidth="1"/>
    <col min="15" max="15" width="36.5" style="379" customWidth="1"/>
    <col min="16" max="256" width="9" style="379"/>
    <col min="257" max="257" width="13.1875" style="379" customWidth="1"/>
    <col min="258" max="258" width="1.375" style="379" customWidth="1"/>
    <col min="259" max="259" width="4.375" style="379" customWidth="1"/>
    <col min="260" max="261" width="7.1875" style="379" customWidth="1"/>
    <col min="262" max="262" width="5.1875" style="379" customWidth="1"/>
    <col min="263" max="263" width="12" style="379" customWidth="1"/>
    <col min="264" max="264" width="4.375" style="379" customWidth="1"/>
    <col min="265" max="266" width="2.5" style="379" customWidth="1"/>
    <col min="267" max="267" width="2.125" style="379" customWidth="1"/>
    <col min="268" max="268" width="10" style="379" customWidth="1"/>
    <col min="269" max="269" width="12" style="379" customWidth="1"/>
    <col min="270" max="270" width="6.6875" style="379" customWidth="1"/>
    <col min="271" max="271" width="36.5" style="379" customWidth="1"/>
    <col min="272" max="512" width="9" style="379"/>
    <col min="513" max="513" width="13.1875" style="379" customWidth="1"/>
    <col min="514" max="514" width="1.375" style="379" customWidth="1"/>
    <col min="515" max="515" width="4.375" style="379" customWidth="1"/>
    <col min="516" max="517" width="7.1875" style="379" customWidth="1"/>
    <col min="518" max="518" width="5.1875" style="379" customWidth="1"/>
    <col min="519" max="519" width="12" style="379" customWidth="1"/>
    <col min="520" max="520" width="4.375" style="379" customWidth="1"/>
    <col min="521" max="522" width="2.5" style="379" customWidth="1"/>
    <col min="523" max="523" width="2.125" style="379" customWidth="1"/>
    <col min="524" max="524" width="10" style="379" customWidth="1"/>
    <col min="525" max="525" width="12" style="379" customWidth="1"/>
    <col min="526" max="526" width="6.6875" style="379" customWidth="1"/>
    <col min="527" max="527" width="36.5" style="379" customWidth="1"/>
    <col min="528" max="768" width="9" style="379"/>
    <col min="769" max="769" width="13.1875" style="379" customWidth="1"/>
    <col min="770" max="770" width="1.375" style="379" customWidth="1"/>
    <col min="771" max="771" width="4.375" style="379" customWidth="1"/>
    <col min="772" max="773" width="7.1875" style="379" customWidth="1"/>
    <col min="774" max="774" width="5.1875" style="379" customWidth="1"/>
    <col min="775" max="775" width="12" style="379" customWidth="1"/>
    <col min="776" max="776" width="4.375" style="379" customWidth="1"/>
    <col min="777" max="778" width="2.5" style="379" customWidth="1"/>
    <col min="779" max="779" width="2.125" style="379" customWidth="1"/>
    <col min="780" max="780" width="10" style="379" customWidth="1"/>
    <col min="781" max="781" width="12" style="379" customWidth="1"/>
    <col min="782" max="782" width="6.6875" style="379" customWidth="1"/>
    <col min="783" max="783" width="36.5" style="379" customWidth="1"/>
    <col min="784" max="1024" width="9" style="379"/>
    <col min="1025" max="1025" width="13.1875" style="379" customWidth="1"/>
    <col min="1026" max="1026" width="1.375" style="379" customWidth="1"/>
    <col min="1027" max="1027" width="4.375" style="379" customWidth="1"/>
    <col min="1028" max="1029" width="7.1875" style="379" customWidth="1"/>
    <col min="1030" max="1030" width="5.1875" style="379" customWidth="1"/>
    <col min="1031" max="1031" width="12" style="379" customWidth="1"/>
    <col min="1032" max="1032" width="4.375" style="379" customWidth="1"/>
    <col min="1033" max="1034" width="2.5" style="379" customWidth="1"/>
    <col min="1035" max="1035" width="2.125" style="379" customWidth="1"/>
    <col min="1036" max="1036" width="10" style="379" customWidth="1"/>
    <col min="1037" max="1037" width="12" style="379" customWidth="1"/>
    <col min="1038" max="1038" width="6.6875" style="379" customWidth="1"/>
    <col min="1039" max="1039" width="36.5" style="379" customWidth="1"/>
    <col min="1040" max="1280" width="9" style="379"/>
    <col min="1281" max="1281" width="13.1875" style="379" customWidth="1"/>
    <col min="1282" max="1282" width="1.375" style="379" customWidth="1"/>
    <col min="1283" max="1283" width="4.375" style="379" customWidth="1"/>
    <col min="1284" max="1285" width="7.1875" style="379" customWidth="1"/>
    <col min="1286" max="1286" width="5.1875" style="379" customWidth="1"/>
    <col min="1287" max="1287" width="12" style="379" customWidth="1"/>
    <col min="1288" max="1288" width="4.375" style="379" customWidth="1"/>
    <col min="1289" max="1290" width="2.5" style="379" customWidth="1"/>
    <col min="1291" max="1291" width="2.125" style="379" customWidth="1"/>
    <col min="1292" max="1292" width="10" style="379" customWidth="1"/>
    <col min="1293" max="1293" width="12" style="379" customWidth="1"/>
    <col min="1294" max="1294" width="6.6875" style="379" customWidth="1"/>
    <col min="1295" max="1295" width="36.5" style="379" customWidth="1"/>
    <col min="1296" max="1536" width="9" style="379"/>
    <col min="1537" max="1537" width="13.1875" style="379" customWidth="1"/>
    <col min="1538" max="1538" width="1.375" style="379" customWidth="1"/>
    <col min="1539" max="1539" width="4.375" style="379" customWidth="1"/>
    <col min="1540" max="1541" width="7.1875" style="379" customWidth="1"/>
    <col min="1542" max="1542" width="5.1875" style="379" customWidth="1"/>
    <col min="1543" max="1543" width="12" style="379" customWidth="1"/>
    <col min="1544" max="1544" width="4.375" style="379" customWidth="1"/>
    <col min="1545" max="1546" width="2.5" style="379" customWidth="1"/>
    <col min="1547" max="1547" width="2.125" style="379" customWidth="1"/>
    <col min="1548" max="1548" width="10" style="379" customWidth="1"/>
    <col min="1549" max="1549" width="12" style="379" customWidth="1"/>
    <col min="1550" max="1550" width="6.6875" style="379" customWidth="1"/>
    <col min="1551" max="1551" width="36.5" style="379" customWidth="1"/>
    <col min="1552" max="1792" width="9" style="379"/>
    <col min="1793" max="1793" width="13.1875" style="379" customWidth="1"/>
    <col min="1794" max="1794" width="1.375" style="379" customWidth="1"/>
    <col min="1795" max="1795" width="4.375" style="379" customWidth="1"/>
    <col min="1796" max="1797" width="7.1875" style="379" customWidth="1"/>
    <col min="1798" max="1798" width="5.1875" style="379" customWidth="1"/>
    <col min="1799" max="1799" width="12" style="379" customWidth="1"/>
    <col min="1800" max="1800" width="4.375" style="379" customWidth="1"/>
    <col min="1801" max="1802" width="2.5" style="379" customWidth="1"/>
    <col min="1803" max="1803" width="2.125" style="379" customWidth="1"/>
    <col min="1804" max="1804" width="10" style="379" customWidth="1"/>
    <col min="1805" max="1805" width="12" style="379" customWidth="1"/>
    <col min="1806" max="1806" width="6.6875" style="379" customWidth="1"/>
    <col min="1807" max="1807" width="36.5" style="379" customWidth="1"/>
    <col min="1808" max="2048" width="9" style="379"/>
    <col min="2049" max="2049" width="13.1875" style="379" customWidth="1"/>
    <col min="2050" max="2050" width="1.375" style="379" customWidth="1"/>
    <col min="2051" max="2051" width="4.375" style="379" customWidth="1"/>
    <col min="2052" max="2053" width="7.1875" style="379" customWidth="1"/>
    <col min="2054" max="2054" width="5.1875" style="379" customWidth="1"/>
    <col min="2055" max="2055" width="12" style="379" customWidth="1"/>
    <col min="2056" max="2056" width="4.375" style="379" customWidth="1"/>
    <col min="2057" max="2058" width="2.5" style="379" customWidth="1"/>
    <col min="2059" max="2059" width="2.125" style="379" customWidth="1"/>
    <col min="2060" max="2060" width="10" style="379" customWidth="1"/>
    <col min="2061" max="2061" width="12" style="379" customWidth="1"/>
    <col min="2062" max="2062" width="6.6875" style="379" customWidth="1"/>
    <col min="2063" max="2063" width="36.5" style="379" customWidth="1"/>
    <col min="2064" max="2304" width="9" style="379"/>
    <col min="2305" max="2305" width="13.1875" style="379" customWidth="1"/>
    <col min="2306" max="2306" width="1.375" style="379" customWidth="1"/>
    <col min="2307" max="2307" width="4.375" style="379" customWidth="1"/>
    <col min="2308" max="2309" width="7.1875" style="379" customWidth="1"/>
    <col min="2310" max="2310" width="5.1875" style="379" customWidth="1"/>
    <col min="2311" max="2311" width="12" style="379" customWidth="1"/>
    <col min="2312" max="2312" width="4.375" style="379" customWidth="1"/>
    <col min="2313" max="2314" width="2.5" style="379" customWidth="1"/>
    <col min="2315" max="2315" width="2.125" style="379" customWidth="1"/>
    <col min="2316" max="2316" width="10" style="379" customWidth="1"/>
    <col min="2317" max="2317" width="12" style="379" customWidth="1"/>
    <col min="2318" max="2318" width="6.6875" style="379" customWidth="1"/>
    <col min="2319" max="2319" width="36.5" style="379" customWidth="1"/>
    <col min="2320" max="2560" width="9" style="379"/>
    <col min="2561" max="2561" width="13.1875" style="379" customWidth="1"/>
    <col min="2562" max="2562" width="1.375" style="379" customWidth="1"/>
    <col min="2563" max="2563" width="4.375" style="379" customWidth="1"/>
    <col min="2564" max="2565" width="7.1875" style="379" customWidth="1"/>
    <col min="2566" max="2566" width="5.1875" style="379" customWidth="1"/>
    <col min="2567" max="2567" width="12" style="379" customWidth="1"/>
    <col min="2568" max="2568" width="4.375" style="379" customWidth="1"/>
    <col min="2569" max="2570" width="2.5" style="379" customWidth="1"/>
    <col min="2571" max="2571" width="2.125" style="379" customWidth="1"/>
    <col min="2572" max="2572" width="10" style="379" customWidth="1"/>
    <col min="2573" max="2573" width="12" style="379" customWidth="1"/>
    <col min="2574" max="2574" width="6.6875" style="379" customWidth="1"/>
    <col min="2575" max="2575" width="36.5" style="379" customWidth="1"/>
    <col min="2576" max="2816" width="9" style="379"/>
    <col min="2817" max="2817" width="13.1875" style="379" customWidth="1"/>
    <col min="2818" max="2818" width="1.375" style="379" customWidth="1"/>
    <col min="2819" max="2819" width="4.375" style="379" customWidth="1"/>
    <col min="2820" max="2821" width="7.1875" style="379" customWidth="1"/>
    <col min="2822" max="2822" width="5.1875" style="379" customWidth="1"/>
    <col min="2823" max="2823" width="12" style="379" customWidth="1"/>
    <col min="2824" max="2824" width="4.375" style="379" customWidth="1"/>
    <col min="2825" max="2826" width="2.5" style="379" customWidth="1"/>
    <col min="2827" max="2827" width="2.125" style="379" customWidth="1"/>
    <col min="2828" max="2828" width="10" style="379" customWidth="1"/>
    <col min="2829" max="2829" width="12" style="379" customWidth="1"/>
    <col min="2830" max="2830" width="6.6875" style="379" customWidth="1"/>
    <col min="2831" max="2831" width="36.5" style="379" customWidth="1"/>
    <col min="2832" max="3072" width="9" style="379"/>
    <col min="3073" max="3073" width="13.1875" style="379" customWidth="1"/>
    <col min="3074" max="3074" width="1.375" style="379" customWidth="1"/>
    <col min="3075" max="3075" width="4.375" style="379" customWidth="1"/>
    <col min="3076" max="3077" width="7.1875" style="379" customWidth="1"/>
    <col min="3078" max="3078" width="5.1875" style="379" customWidth="1"/>
    <col min="3079" max="3079" width="12" style="379" customWidth="1"/>
    <col min="3080" max="3080" width="4.375" style="379" customWidth="1"/>
    <col min="3081" max="3082" width="2.5" style="379" customWidth="1"/>
    <col min="3083" max="3083" width="2.125" style="379" customWidth="1"/>
    <col min="3084" max="3084" width="10" style="379" customWidth="1"/>
    <col min="3085" max="3085" width="12" style="379" customWidth="1"/>
    <col min="3086" max="3086" width="6.6875" style="379" customWidth="1"/>
    <col min="3087" max="3087" width="36.5" style="379" customWidth="1"/>
    <col min="3088" max="3328" width="9" style="379"/>
    <col min="3329" max="3329" width="13.1875" style="379" customWidth="1"/>
    <col min="3330" max="3330" width="1.375" style="379" customWidth="1"/>
    <col min="3331" max="3331" width="4.375" style="379" customWidth="1"/>
    <col min="3332" max="3333" width="7.1875" style="379" customWidth="1"/>
    <col min="3334" max="3334" width="5.1875" style="379" customWidth="1"/>
    <col min="3335" max="3335" width="12" style="379" customWidth="1"/>
    <col min="3336" max="3336" width="4.375" style="379" customWidth="1"/>
    <col min="3337" max="3338" width="2.5" style="379" customWidth="1"/>
    <col min="3339" max="3339" width="2.125" style="379" customWidth="1"/>
    <col min="3340" max="3340" width="10" style="379" customWidth="1"/>
    <col min="3341" max="3341" width="12" style="379" customWidth="1"/>
    <col min="3342" max="3342" width="6.6875" style="379" customWidth="1"/>
    <col min="3343" max="3343" width="36.5" style="379" customWidth="1"/>
    <col min="3344" max="3584" width="9" style="379"/>
    <col min="3585" max="3585" width="13.1875" style="379" customWidth="1"/>
    <col min="3586" max="3586" width="1.375" style="379" customWidth="1"/>
    <col min="3587" max="3587" width="4.375" style="379" customWidth="1"/>
    <col min="3588" max="3589" width="7.1875" style="379" customWidth="1"/>
    <col min="3590" max="3590" width="5.1875" style="379" customWidth="1"/>
    <col min="3591" max="3591" width="12" style="379" customWidth="1"/>
    <col min="3592" max="3592" width="4.375" style="379" customWidth="1"/>
    <col min="3593" max="3594" width="2.5" style="379" customWidth="1"/>
    <col min="3595" max="3595" width="2.125" style="379" customWidth="1"/>
    <col min="3596" max="3596" width="10" style="379" customWidth="1"/>
    <col min="3597" max="3597" width="12" style="379" customWidth="1"/>
    <col min="3598" max="3598" width="6.6875" style="379" customWidth="1"/>
    <col min="3599" max="3599" width="36.5" style="379" customWidth="1"/>
    <col min="3600" max="3840" width="9" style="379"/>
    <col min="3841" max="3841" width="13.1875" style="379" customWidth="1"/>
    <col min="3842" max="3842" width="1.375" style="379" customWidth="1"/>
    <col min="3843" max="3843" width="4.375" style="379" customWidth="1"/>
    <col min="3844" max="3845" width="7.1875" style="379" customWidth="1"/>
    <col min="3846" max="3846" width="5.1875" style="379" customWidth="1"/>
    <col min="3847" max="3847" width="12" style="379" customWidth="1"/>
    <col min="3848" max="3848" width="4.375" style="379" customWidth="1"/>
    <col min="3849" max="3850" width="2.5" style="379" customWidth="1"/>
    <col min="3851" max="3851" width="2.125" style="379" customWidth="1"/>
    <col min="3852" max="3852" width="10" style="379" customWidth="1"/>
    <col min="3853" max="3853" width="12" style="379" customWidth="1"/>
    <col min="3854" max="3854" width="6.6875" style="379" customWidth="1"/>
    <col min="3855" max="3855" width="36.5" style="379" customWidth="1"/>
    <col min="3856" max="4096" width="9" style="379"/>
    <col min="4097" max="4097" width="13.1875" style="379" customWidth="1"/>
    <col min="4098" max="4098" width="1.375" style="379" customWidth="1"/>
    <col min="4099" max="4099" width="4.375" style="379" customWidth="1"/>
    <col min="4100" max="4101" width="7.1875" style="379" customWidth="1"/>
    <col min="4102" max="4102" width="5.1875" style="379" customWidth="1"/>
    <col min="4103" max="4103" width="12" style="379" customWidth="1"/>
    <col min="4104" max="4104" width="4.375" style="379" customWidth="1"/>
    <col min="4105" max="4106" width="2.5" style="379" customWidth="1"/>
    <col min="4107" max="4107" width="2.125" style="379" customWidth="1"/>
    <col min="4108" max="4108" width="10" style="379" customWidth="1"/>
    <col min="4109" max="4109" width="12" style="379" customWidth="1"/>
    <col min="4110" max="4110" width="6.6875" style="379" customWidth="1"/>
    <col min="4111" max="4111" width="36.5" style="379" customWidth="1"/>
    <col min="4112" max="4352" width="9" style="379"/>
    <col min="4353" max="4353" width="13.1875" style="379" customWidth="1"/>
    <col min="4354" max="4354" width="1.375" style="379" customWidth="1"/>
    <col min="4355" max="4355" width="4.375" style="379" customWidth="1"/>
    <col min="4356" max="4357" width="7.1875" style="379" customWidth="1"/>
    <col min="4358" max="4358" width="5.1875" style="379" customWidth="1"/>
    <col min="4359" max="4359" width="12" style="379" customWidth="1"/>
    <col min="4360" max="4360" width="4.375" style="379" customWidth="1"/>
    <col min="4361" max="4362" width="2.5" style="379" customWidth="1"/>
    <col min="4363" max="4363" width="2.125" style="379" customWidth="1"/>
    <col min="4364" max="4364" width="10" style="379" customWidth="1"/>
    <col min="4365" max="4365" width="12" style="379" customWidth="1"/>
    <col min="4366" max="4366" width="6.6875" style="379" customWidth="1"/>
    <col min="4367" max="4367" width="36.5" style="379" customWidth="1"/>
    <col min="4368" max="4608" width="9" style="379"/>
    <col min="4609" max="4609" width="13.1875" style="379" customWidth="1"/>
    <col min="4610" max="4610" width="1.375" style="379" customWidth="1"/>
    <col min="4611" max="4611" width="4.375" style="379" customWidth="1"/>
    <col min="4612" max="4613" width="7.1875" style="379" customWidth="1"/>
    <col min="4614" max="4614" width="5.1875" style="379" customWidth="1"/>
    <col min="4615" max="4615" width="12" style="379" customWidth="1"/>
    <col min="4616" max="4616" width="4.375" style="379" customWidth="1"/>
    <col min="4617" max="4618" width="2.5" style="379" customWidth="1"/>
    <col min="4619" max="4619" width="2.125" style="379" customWidth="1"/>
    <col min="4620" max="4620" width="10" style="379" customWidth="1"/>
    <col min="4621" max="4621" width="12" style="379" customWidth="1"/>
    <col min="4622" max="4622" width="6.6875" style="379" customWidth="1"/>
    <col min="4623" max="4623" width="36.5" style="379" customWidth="1"/>
    <col min="4624" max="4864" width="9" style="379"/>
    <col min="4865" max="4865" width="13.1875" style="379" customWidth="1"/>
    <col min="4866" max="4866" width="1.375" style="379" customWidth="1"/>
    <col min="4867" max="4867" width="4.375" style="379" customWidth="1"/>
    <col min="4868" max="4869" width="7.1875" style="379" customWidth="1"/>
    <col min="4870" max="4870" width="5.1875" style="379" customWidth="1"/>
    <col min="4871" max="4871" width="12" style="379" customWidth="1"/>
    <col min="4872" max="4872" width="4.375" style="379" customWidth="1"/>
    <col min="4873" max="4874" width="2.5" style="379" customWidth="1"/>
    <col min="4875" max="4875" width="2.125" style="379" customWidth="1"/>
    <col min="4876" max="4876" width="10" style="379" customWidth="1"/>
    <col min="4877" max="4877" width="12" style="379" customWidth="1"/>
    <col min="4878" max="4878" width="6.6875" style="379" customWidth="1"/>
    <col min="4879" max="4879" width="36.5" style="379" customWidth="1"/>
    <col min="4880" max="5120" width="9" style="379"/>
    <col min="5121" max="5121" width="13.1875" style="379" customWidth="1"/>
    <col min="5122" max="5122" width="1.375" style="379" customWidth="1"/>
    <col min="5123" max="5123" width="4.375" style="379" customWidth="1"/>
    <col min="5124" max="5125" width="7.1875" style="379" customWidth="1"/>
    <col min="5126" max="5126" width="5.1875" style="379" customWidth="1"/>
    <col min="5127" max="5127" width="12" style="379" customWidth="1"/>
    <col min="5128" max="5128" width="4.375" style="379" customWidth="1"/>
    <col min="5129" max="5130" width="2.5" style="379" customWidth="1"/>
    <col min="5131" max="5131" width="2.125" style="379" customWidth="1"/>
    <col min="5132" max="5132" width="10" style="379" customWidth="1"/>
    <col min="5133" max="5133" width="12" style="379" customWidth="1"/>
    <col min="5134" max="5134" width="6.6875" style="379" customWidth="1"/>
    <col min="5135" max="5135" width="36.5" style="379" customWidth="1"/>
    <col min="5136" max="5376" width="9" style="379"/>
    <col min="5377" max="5377" width="13.1875" style="379" customWidth="1"/>
    <col min="5378" max="5378" width="1.375" style="379" customWidth="1"/>
    <col min="5379" max="5379" width="4.375" style="379" customWidth="1"/>
    <col min="5380" max="5381" width="7.1875" style="379" customWidth="1"/>
    <col min="5382" max="5382" width="5.1875" style="379" customWidth="1"/>
    <col min="5383" max="5383" width="12" style="379" customWidth="1"/>
    <col min="5384" max="5384" width="4.375" style="379" customWidth="1"/>
    <col min="5385" max="5386" width="2.5" style="379" customWidth="1"/>
    <col min="5387" max="5387" width="2.125" style="379" customWidth="1"/>
    <col min="5388" max="5388" width="10" style="379" customWidth="1"/>
    <col min="5389" max="5389" width="12" style="379" customWidth="1"/>
    <col min="5390" max="5390" width="6.6875" style="379" customWidth="1"/>
    <col min="5391" max="5391" width="36.5" style="379" customWidth="1"/>
    <col min="5392" max="5632" width="9" style="379"/>
    <col min="5633" max="5633" width="13.1875" style="379" customWidth="1"/>
    <col min="5634" max="5634" width="1.375" style="379" customWidth="1"/>
    <col min="5635" max="5635" width="4.375" style="379" customWidth="1"/>
    <col min="5636" max="5637" width="7.1875" style="379" customWidth="1"/>
    <col min="5638" max="5638" width="5.1875" style="379" customWidth="1"/>
    <col min="5639" max="5639" width="12" style="379" customWidth="1"/>
    <col min="5640" max="5640" width="4.375" style="379" customWidth="1"/>
    <col min="5641" max="5642" width="2.5" style="379" customWidth="1"/>
    <col min="5643" max="5643" width="2.125" style="379" customWidth="1"/>
    <col min="5644" max="5644" width="10" style="379" customWidth="1"/>
    <col min="5645" max="5645" width="12" style="379" customWidth="1"/>
    <col min="5646" max="5646" width="6.6875" style="379" customWidth="1"/>
    <col min="5647" max="5647" width="36.5" style="379" customWidth="1"/>
    <col min="5648" max="5888" width="9" style="379"/>
    <col min="5889" max="5889" width="13.1875" style="379" customWidth="1"/>
    <col min="5890" max="5890" width="1.375" style="379" customWidth="1"/>
    <col min="5891" max="5891" width="4.375" style="379" customWidth="1"/>
    <col min="5892" max="5893" width="7.1875" style="379" customWidth="1"/>
    <col min="5894" max="5894" width="5.1875" style="379" customWidth="1"/>
    <col min="5895" max="5895" width="12" style="379" customWidth="1"/>
    <col min="5896" max="5896" width="4.375" style="379" customWidth="1"/>
    <col min="5897" max="5898" width="2.5" style="379" customWidth="1"/>
    <col min="5899" max="5899" width="2.125" style="379" customWidth="1"/>
    <col min="5900" max="5900" width="10" style="379" customWidth="1"/>
    <col min="5901" max="5901" width="12" style="379" customWidth="1"/>
    <col min="5902" max="5902" width="6.6875" style="379" customWidth="1"/>
    <col min="5903" max="5903" width="36.5" style="379" customWidth="1"/>
    <col min="5904" max="6144" width="9" style="379"/>
    <col min="6145" max="6145" width="13.1875" style="379" customWidth="1"/>
    <col min="6146" max="6146" width="1.375" style="379" customWidth="1"/>
    <col min="6147" max="6147" width="4.375" style="379" customWidth="1"/>
    <col min="6148" max="6149" width="7.1875" style="379" customWidth="1"/>
    <col min="6150" max="6150" width="5.1875" style="379" customWidth="1"/>
    <col min="6151" max="6151" width="12" style="379" customWidth="1"/>
    <col min="6152" max="6152" width="4.375" style="379" customWidth="1"/>
    <col min="6153" max="6154" width="2.5" style="379" customWidth="1"/>
    <col min="6155" max="6155" width="2.125" style="379" customWidth="1"/>
    <col min="6156" max="6156" width="10" style="379" customWidth="1"/>
    <col min="6157" max="6157" width="12" style="379" customWidth="1"/>
    <col min="6158" max="6158" width="6.6875" style="379" customWidth="1"/>
    <col min="6159" max="6159" width="36.5" style="379" customWidth="1"/>
    <col min="6160" max="6400" width="9" style="379"/>
    <col min="6401" max="6401" width="13.1875" style="379" customWidth="1"/>
    <col min="6402" max="6402" width="1.375" style="379" customWidth="1"/>
    <col min="6403" max="6403" width="4.375" style="379" customWidth="1"/>
    <col min="6404" max="6405" width="7.1875" style="379" customWidth="1"/>
    <col min="6406" max="6406" width="5.1875" style="379" customWidth="1"/>
    <col min="6407" max="6407" width="12" style="379" customWidth="1"/>
    <col min="6408" max="6408" width="4.375" style="379" customWidth="1"/>
    <col min="6409" max="6410" width="2.5" style="379" customWidth="1"/>
    <col min="6411" max="6411" width="2.125" style="379" customWidth="1"/>
    <col min="6412" max="6412" width="10" style="379" customWidth="1"/>
    <col min="6413" max="6413" width="12" style="379" customWidth="1"/>
    <col min="6414" max="6414" width="6.6875" style="379" customWidth="1"/>
    <col min="6415" max="6415" width="36.5" style="379" customWidth="1"/>
    <col min="6416" max="6656" width="9" style="379"/>
    <col min="6657" max="6657" width="13.1875" style="379" customWidth="1"/>
    <col min="6658" max="6658" width="1.375" style="379" customWidth="1"/>
    <col min="6659" max="6659" width="4.375" style="379" customWidth="1"/>
    <col min="6660" max="6661" width="7.1875" style="379" customWidth="1"/>
    <col min="6662" max="6662" width="5.1875" style="379" customWidth="1"/>
    <col min="6663" max="6663" width="12" style="379" customWidth="1"/>
    <col min="6664" max="6664" width="4.375" style="379" customWidth="1"/>
    <col min="6665" max="6666" width="2.5" style="379" customWidth="1"/>
    <col min="6667" max="6667" width="2.125" style="379" customWidth="1"/>
    <col min="6668" max="6668" width="10" style="379" customWidth="1"/>
    <col min="6669" max="6669" width="12" style="379" customWidth="1"/>
    <col min="6670" max="6670" width="6.6875" style="379" customWidth="1"/>
    <col min="6671" max="6671" width="36.5" style="379" customWidth="1"/>
    <col min="6672" max="6912" width="9" style="379"/>
    <col min="6913" max="6913" width="13.1875" style="379" customWidth="1"/>
    <col min="6914" max="6914" width="1.375" style="379" customWidth="1"/>
    <col min="6915" max="6915" width="4.375" style="379" customWidth="1"/>
    <col min="6916" max="6917" width="7.1875" style="379" customWidth="1"/>
    <col min="6918" max="6918" width="5.1875" style="379" customWidth="1"/>
    <col min="6919" max="6919" width="12" style="379" customWidth="1"/>
    <col min="6920" max="6920" width="4.375" style="379" customWidth="1"/>
    <col min="6921" max="6922" width="2.5" style="379" customWidth="1"/>
    <col min="6923" max="6923" width="2.125" style="379" customWidth="1"/>
    <col min="6924" max="6924" width="10" style="379" customWidth="1"/>
    <col min="6925" max="6925" width="12" style="379" customWidth="1"/>
    <col min="6926" max="6926" width="6.6875" style="379" customWidth="1"/>
    <col min="6927" max="6927" width="36.5" style="379" customWidth="1"/>
    <col min="6928" max="7168" width="9" style="379"/>
    <col min="7169" max="7169" width="13.1875" style="379" customWidth="1"/>
    <col min="7170" max="7170" width="1.375" style="379" customWidth="1"/>
    <col min="7171" max="7171" width="4.375" style="379" customWidth="1"/>
    <col min="7172" max="7173" width="7.1875" style="379" customWidth="1"/>
    <col min="7174" max="7174" width="5.1875" style="379" customWidth="1"/>
    <col min="7175" max="7175" width="12" style="379" customWidth="1"/>
    <col min="7176" max="7176" width="4.375" style="379" customWidth="1"/>
    <col min="7177" max="7178" width="2.5" style="379" customWidth="1"/>
    <col min="7179" max="7179" width="2.125" style="379" customWidth="1"/>
    <col min="7180" max="7180" width="10" style="379" customWidth="1"/>
    <col min="7181" max="7181" width="12" style="379" customWidth="1"/>
    <col min="7182" max="7182" width="6.6875" style="379" customWidth="1"/>
    <col min="7183" max="7183" width="36.5" style="379" customWidth="1"/>
    <col min="7184" max="7424" width="9" style="379"/>
    <col min="7425" max="7425" width="13.1875" style="379" customWidth="1"/>
    <col min="7426" max="7426" width="1.375" style="379" customWidth="1"/>
    <col min="7427" max="7427" width="4.375" style="379" customWidth="1"/>
    <col min="7428" max="7429" width="7.1875" style="379" customWidth="1"/>
    <col min="7430" max="7430" width="5.1875" style="379" customWidth="1"/>
    <col min="7431" max="7431" width="12" style="379" customWidth="1"/>
    <col min="7432" max="7432" width="4.375" style="379" customWidth="1"/>
    <col min="7433" max="7434" width="2.5" style="379" customWidth="1"/>
    <col min="7435" max="7435" width="2.125" style="379" customWidth="1"/>
    <col min="7436" max="7436" width="10" style="379" customWidth="1"/>
    <col min="7437" max="7437" width="12" style="379" customWidth="1"/>
    <col min="7438" max="7438" width="6.6875" style="379" customWidth="1"/>
    <col min="7439" max="7439" width="36.5" style="379" customWidth="1"/>
    <col min="7440" max="7680" width="9" style="379"/>
    <col min="7681" max="7681" width="13.1875" style="379" customWidth="1"/>
    <col min="7682" max="7682" width="1.375" style="379" customWidth="1"/>
    <col min="7683" max="7683" width="4.375" style="379" customWidth="1"/>
    <col min="7684" max="7685" width="7.1875" style="379" customWidth="1"/>
    <col min="7686" max="7686" width="5.1875" style="379" customWidth="1"/>
    <col min="7687" max="7687" width="12" style="379" customWidth="1"/>
    <col min="7688" max="7688" width="4.375" style="379" customWidth="1"/>
    <col min="7689" max="7690" width="2.5" style="379" customWidth="1"/>
    <col min="7691" max="7691" width="2.125" style="379" customWidth="1"/>
    <col min="7692" max="7692" width="10" style="379" customWidth="1"/>
    <col min="7693" max="7693" width="12" style="379" customWidth="1"/>
    <col min="7694" max="7694" width="6.6875" style="379" customWidth="1"/>
    <col min="7695" max="7695" width="36.5" style="379" customWidth="1"/>
    <col min="7696" max="7936" width="9" style="379"/>
    <col min="7937" max="7937" width="13.1875" style="379" customWidth="1"/>
    <col min="7938" max="7938" width="1.375" style="379" customWidth="1"/>
    <col min="7939" max="7939" width="4.375" style="379" customWidth="1"/>
    <col min="7940" max="7941" width="7.1875" style="379" customWidth="1"/>
    <col min="7942" max="7942" width="5.1875" style="379" customWidth="1"/>
    <col min="7943" max="7943" width="12" style="379" customWidth="1"/>
    <col min="7944" max="7944" width="4.375" style="379" customWidth="1"/>
    <col min="7945" max="7946" width="2.5" style="379" customWidth="1"/>
    <col min="7947" max="7947" width="2.125" style="379" customWidth="1"/>
    <col min="7948" max="7948" width="10" style="379" customWidth="1"/>
    <col min="7949" max="7949" width="12" style="379" customWidth="1"/>
    <col min="7950" max="7950" width="6.6875" style="379" customWidth="1"/>
    <col min="7951" max="7951" width="36.5" style="379" customWidth="1"/>
    <col min="7952" max="8192" width="9" style="379"/>
    <col min="8193" max="8193" width="13.1875" style="379" customWidth="1"/>
    <col min="8194" max="8194" width="1.375" style="379" customWidth="1"/>
    <col min="8195" max="8195" width="4.375" style="379" customWidth="1"/>
    <col min="8196" max="8197" width="7.1875" style="379" customWidth="1"/>
    <col min="8198" max="8198" width="5.1875" style="379" customWidth="1"/>
    <col min="8199" max="8199" width="12" style="379" customWidth="1"/>
    <col min="8200" max="8200" width="4.375" style="379" customWidth="1"/>
    <col min="8201" max="8202" width="2.5" style="379" customWidth="1"/>
    <col min="8203" max="8203" width="2.125" style="379" customWidth="1"/>
    <col min="8204" max="8204" width="10" style="379" customWidth="1"/>
    <col min="8205" max="8205" width="12" style="379" customWidth="1"/>
    <col min="8206" max="8206" width="6.6875" style="379" customWidth="1"/>
    <col min="8207" max="8207" width="36.5" style="379" customWidth="1"/>
    <col min="8208" max="8448" width="9" style="379"/>
    <col min="8449" max="8449" width="13.1875" style="379" customWidth="1"/>
    <col min="8450" max="8450" width="1.375" style="379" customWidth="1"/>
    <col min="8451" max="8451" width="4.375" style="379" customWidth="1"/>
    <col min="8452" max="8453" width="7.1875" style="379" customWidth="1"/>
    <col min="8454" max="8454" width="5.1875" style="379" customWidth="1"/>
    <col min="8455" max="8455" width="12" style="379" customWidth="1"/>
    <col min="8456" max="8456" width="4.375" style="379" customWidth="1"/>
    <col min="8457" max="8458" width="2.5" style="379" customWidth="1"/>
    <col min="8459" max="8459" width="2.125" style="379" customWidth="1"/>
    <col min="8460" max="8460" width="10" style="379" customWidth="1"/>
    <col min="8461" max="8461" width="12" style="379" customWidth="1"/>
    <col min="8462" max="8462" width="6.6875" style="379" customWidth="1"/>
    <col min="8463" max="8463" width="36.5" style="379" customWidth="1"/>
    <col min="8464" max="8704" width="9" style="379"/>
    <col min="8705" max="8705" width="13.1875" style="379" customWidth="1"/>
    <col min="8706" max="8706" width="1.375" style="379" customWidth="1"/>
    <col min="8707" max="8707" width="4.375" style="379" customWidth="1"/>
    <col min="8708" max="8709" width="7.1875" style="379" customWidth="1"/>
    <col min="8710" max="8710" width="5.1875" style="379" customWidth="1"/>
    <col min="8711" max="8711" width="12" style="379" customWidth="1"/>
    <col min="8712" max="8712" width="4.375" style="379" customWidth="1"/>
    <col min="8713" max="8714" width="2.5" style="379" customWidth="1"/>
    <col min="8715" max="8715" width="2.125" style="379" customWidth="1"/>
    <col min="8716" max="8716" width="10" style="379" customWidth="1"/>
    <col min="8717" max="8717" width="12" style="379" customWidth="1"/>
    <col min="8718" max="8718" width="6.6875" style="379" customWidth="1"/>
    <col min="8719" max="8719" width="36.5" style="379" customWidth="1"/>
    <col min="8720" max="8960" width="9" style="379"/>
    <col min="8961" max="8961" width="13.1875" style="379" customWidth="1"/>
    <col min="8962" max="8962" width="1.375" style="379" customWidth="1"/>
    <col min="8963" max="8963" width="4.375" style="379" customWidth="1"/>
    <col min="8964" max="8965" width="7.1875" style="379" customWidth="1"/>
    <col min="8966" max="8966" width="5.1875" style="379" customWidth="1"/>
    <col min="8967" max="8967" width="12" style="379" customWidth="1"/>
    <col min="8968" max="8968" width="4.375" style="379" customWidth="1"/>
    <col min="8969" max="8970" width="2.5" style="379" customWidth="1"/>
    <col min="8971" max="8971" width="2.125" style="379" customWidth="1"/>
    <col min="8972" max="8972" width="10" style="379" customWidth="1"/>
    <col min="8973" max="8973" width="12" style="379" customWidth="1"/>
    <col min="8974" max="8974" width="6.6875" style="379" customWidth="1"/>
    <col min="8975" max="8975" width="36.5" style="379" customWidth="1"/>
    <col min="8976" max="9216" width="9" style="379"/>
    <col min="9217" max="9217" width="13.1875" style="379" customWidth="1"/>
    <col min="9218" max="9218" width="1.375" style="379" customWidth="1"/>
    <col min="9219" max="9219" width="4.375" style="379" customWidth="1"/>
    <col min="9220" max="9221" width="7.1875" style="379" customWidth="1"/>
    <col min="9222" max="9222" width="5.1875" style="379" customWidth="1"/>
    <col min="9223" max="9223" width="12" style="379" customWidth="1"/>
    <col min="9224" max="9224" width="4.375" style="379" customWidth="1"/>
    <col min="9225" max="9226" width="2.5" style="379" customWidth="1"/>
    <col min="9227" max="9227" width="2.125" style="379" customWidth="1"/>
    <col min="9228" max="9228" width="10" style="379" customWidth="1"/>
    <col min="9229" max="9229" width="12" style="379" customWidth="1"/>
    <col min="9230" max="9230" width="6.6875" style="379" customWidth="1"/>
    <col min="9231" max="9231" width="36.5" style="379" customWidth="1"/>
    <col min="9232" max="9472" width="9" style="379"/>
    <col min="9473" max="9473" width="13.1875" style="379" customWidth="1"/>
    <col min="9474" max="9474" width="1.375" style="379" customWidth="1"/>
    <col min="9475" max="9475" width="4.375" style="379" customWidth="1"/>
    <col min="9476" max="9477" width="7.1875" style="379" customWidth="1"/>
    <col min="9478" max="9478" width="5.1875" style="379" customWidth="1"/>
    <col min="9479" max="9479" width="12" style="379" customWidth="1"/>
    <col min="9480" max="9480" width="4.375" style="379" customWidth="1"/>
    <col min="9481" max="9482" width="2.5" style="379" customWidth="1"/>
    <col min="9483" max="9483" width="2.125" style="379" customWidth="1"/>
    <col min="9484" max="9484" width="10" style="379" customWidth="1"/>
    <col min="9485" max="9485" width="12" style="379" customWidth="1"/>
    <col min="9486" max="9486" width="6.6875" style="379" customWidth="1"/>
    <col min="9487" max="9487" width="36.5" style="379" customWidth="1"/>
    <col min="9488" max="9728" width="9" style="379"/>
    <col min="9729" max="9729" width="13.1875" style="379" customWidth="1"/>
    <col min="9730" max="9730" width="1.375" style="379" customWidth="1"/>
    <col min="9731" max="9731" width="4.375" style="379" customWidth="1"/>
    <col min="9732" max="9733" width="7.1875" style="379" customWidth="1"/>
    <col min="9734" max="9734" width="5.1875" style="379" customWidth="1"/>
    <col min="9735" max="9735" width="12" style="379" customWidth="1"/>
    <col min="9736" max="9736" width="4.375" style="379" customWidth="1"/>
    <col min="9737" max="9738" width="2.5" style="379" customWidth="1"/>
    <col min="9739" max="9739" width="2.125" style="379" customWidth="1"/>
    <col min="9740" max="9740" width="10" style="379" customWidth="1"/>
    <col min="9741" max="9741" width="12" style="379" customWidth="1"/>
    <col min="9742" max="9742" width="6.6875" style="379" customWidth="1"/>
    <col min="9743" max="9743" width="36.5" style="379" customWidth="1"/>
    <col min="9744" max="9984" width="9" style="379"/>
    <col min="9985" max="9985" width="13.1875" style="379" customWidth="1"/>
    <col min="9986" max="9986" width="1.375" style="379" customWidth="1"/>
    <col min="9987" max="9987" width="4.375" style="379" customWidth="1"/>
    <col min="9988" max="9989" width="7.1875" style="379" customWidth="1"/>
    <col min="9990" max="9990" width="5.1875" style="379" customWidth="1"/>
    <col min="9991" max="9991" width="12" style="379" customWidth="1"/>
    <col min="9992" max="9992" width="4.375" style="379" customWidth="1"/>
    <col min="9993" max="9994" width="2.5" style="379" customWidth="1"/>
    <col min="9995" max="9995" width="2.125" style="379" customWidth="1"/>
    <col min="9996" max="9996" width="10" style="379" customWidth="1"/>
    <col min="9997" max="9997" width="12" style="379" customWidth="1"/>
    <col min="9998" max="9998" width="6.6875" style="379" customWidth="1"/>
    <col min="9999" max="9999" width="36.5" style="379" customWidth="1"/>
    <col min="10000" max="10240" width="9" style="379"/>
    <col min="10241" max="10241" width="13.1875" style="379" customWidth="1"/>
    <col min="10242" max="10242" width="1.375" style="379" customWidth="1"/>
    <col min="10243" max="10243" width="4.375" style="379" customWidth="1"/>
    <col min="10244" max="10245" width="7.1875" style="379" customWidth="1"/>
    <col min="10246" max="10246" width="5.1875" style="379" customWidth="1"/>
    <col min="10247" max="10247" width="12" style="379" customWidth="1"/>
    <col min="10248" max="10248" width="4.375" style="379" customWidth="1"/>
    <col min="10249" max="10250" width="2.5" style="379" customWidth="1"/>
    <col min="10251" max="10251" width="2.125" style="379" customWidth="1"/>
    <col min="10252" max="10252" width="10" style="379" customWidth="1"/>
    <col min="10253" max="10253" width="12" style="379" customWidth="1"/>
    <col min="10254" max="10254" width="6.6875" style="379" customWidth="1"/>
    <col min="10255" max="10255" width="36.5" style="379" customWidth="1"/>
    <col min="10256" max="10496" width="9" style="379"/>
    <col min="10497" max="10497" width="13.1875" style="379" customWidth="1"/>
    <col min="10498" max="10498" width="1.375" style="379" customWidth="1"/>
    <col min="10499" max="10499" width="4.375" style="379" customWidth="1"/>
    <col min="10500" max="10501" width="7.1875" style="379" customWidth="1"/>
    <col min="10502" max="10502" width="5.1875" style="379" customWidth="1"/>
    <col min="10503" max="10503" width="12" style="379" customWidth="1"/>
    <col min="10504" max="10504" width="4.375" style="379" customWidth="1"/>
    <col min="10505" max="10506" width="2.5" style="379" customWidth="1"/>
    <col min="10507" max="10507" width="2.125" style="379" customWidth="1"/>
    <col min="10508" max="10508" width="10" style="379" customWidth="1"/>
    <col min="10509" max="10509" width="12" style="379" customWidth="1"/>
    <col min="10510" max="10510" width="6.6875" style="379" customWidth="1"/>
    <col min="10511" max="10511" width="36.5" style="379" customWidth="1"/>
    <col min="10512" max="10752" width="9" style="379"/>
    <col min="10753" max="10753" width="13.1875" style="379" customWidth="1"/>
    <col min="10754" max="10754" width="1.375" style="379" customWidth="1"/>
    <col min="10755" max="10755" width="4.375" style="379" customWidth="1"/>
    <col min="10756" max="10757" width="7.1875" style="379" customWidth="1"/>
    <col min="10758" max="10758" width="5.1875" style="379" customWidth="1"/>
    <col min="10759" max="10759" width="12" style="379" customWidth="1"/>
    <col min="10760" max="10760" width="4.375" style="379" customWidth="1"/>
    <col min="10761" max="10762" width="2.5" style="379" customWidth="1"/>
    <col min="10763" max="10763" width="2.125" style="379" customWidth="1"/>
    <col min="10764" max="10764" width="10" style="379" customWidth="1"/>
    <col min="10765" max="10765" width="12" style="379" customWidth="1"/>
    <col min="10766" max="10766" width="6.6875" style="379" customWidth="1"/>
    <col min="10767" max="10767" width="36.5" style="379" customWidth="1"/>
    <col min="10768" max="11008" width="9" style="379"/>
    <col min="11009" max="11009" width="13.1875" style="379" customWidth="1"/>
    <col min="11010" max="11010" width="1.375" style="379" customWidth="1"/>
    <col min="11011" max="11011" width="4.375" style="379" customWidth="1"/>
    <col min="11012" max="11013" width="7.1875" style="379" customWidth="1"/>
    <col min="11014" max="11014" width="5.1875" style="379" customWidth="1"/>
    <col min="11015" max="11015" width="12" style="379" customWidth="1"/>
    <col min="11016" max="11016" width="4.375" style="379" customWidth="1"/>
    <col min="11017" max="11018" width="2.5" style="379" customWidth="1"/>
    <col min="11019" max="11019" width="2.125" style="379" customWidth="1"/>
    <col min="11020" max="11020" width="10" style="379" customWidth="1"/>
    <col min="11021" max="11021" width="12" style="379" customWidth="1"/>
    <col min="11022" max="11022" width="6.6875" style="379" customWidth="1"/>
    <col min="11023" max="11023" width="36.5" style="379" customWidth="1"/>
    <col min="11024" max="11264" width="9" style="379"/>
    <col min="11265" max="11265" width="13.1875" style="379" customWidth="1"/>
    <col min="11266" max="11266" width="1.375" style="379" customWidth="1"/>
    <col min="11267" max="11267" width="4.375" style="379" customWidth="1"/>
    <col min="11268" max="11269" width="7.1875" style="379" customWidth="1"/>
    <col min="11270" max="11270" width="5.1875" style="379" customWidth="1"/>
    <col min="11271" max="11271" width="12" style="379" customWidth="1"/>
    <col min="11272" max="11272" width="4.375" style="379" customWidth="1"/>
    <col min="11273" max="11274" width="2.5" style="379" customWidth="1"/>
    <col min="11275" max="11275" width="2.125" style="379" customWidth="1"/>
    <col min="11276" max="11276" width="10" style="379" customWidth="1"/>
    <col min="11277" max="11277" width="12" style="379" customWidth="1"/>
    <col min="11278" max="11278" width="6.6875" style="379" customWidth="1"/>
    <col min="11279" max="11279" width="36.5" style="379" customWidth="1"/>
    <col min="11280" max="11520" width="9" style="379"/>
    <col min="11521" max="11521" width="13.1875" style="379" customWidth="1"/>
    <col min="11522" max="11522" width="1.375" style="379" customWidth="1"/>
    <col min="11523" max="11523" width="4.375" style="379" customWidth="1"/>
    <col min="11524" max="11525" width="7.1875" style="379" customWidth="1"/>
    <col min="11526" max="11526" width="5.1875" style="379" customWidth="1"/>
    <col min="11527" max="11527" width="12" style="379" customWidth="1"/>
    <col min="11528" max="11528" width="4.375" style="379" customWidth="1"/>
    <col min="11529" max="11530" width="2.5" style="379" customWidth="1"/>
    <col min="11531" max="11531" width="2.125" style="379" customWidth="1"/>
    <col min="11532" max="11532" width="10" style="379" customWidth="1"/>
    <col min="11533" max="11533" width="12" style="379" customWidth="1"/>
    <col min="11534" max="11534" width="6.6875" style="379" customWidth="1"/>
    <col min="11535" max="11535" width="36.5" style="379" customWidth="1"/>
    <col min="11536" max="11776" width="9" style="379"/>
    <col min="11777" max="11777" width="13.1875" style="379" customWidth="1"/>
    <col min="11778" max="11778" width="1.375" style="379" customWidth="1"/>
    <col min="11779" max="11779" width="4.375" style="379" customWidth="1"/>
    <col min="11780" max="11781" width="7.1875" style="379" customWidth="1"/>
    <col min="11782" max="11782" width="5.1875" style="379" customWidth="1"/>
    <col min="11783" max="11783" width="12" style="379" customWidth="1"/>
    <col min="11784" max="11784" width="4.375" style="379" customWidth="1"/>
    <col min="11785" max="11786" width="2.5" style="379" customWidth="1"/>
    <col min="11787" max="11787" width="2.125" style="379" customWidth="1"/>
    <col min="11788" max="11788" width="10" style="379" customWidth="1"/>
    <col min="11789" max="11789" width="12" style="379" customWidth="1"/>
    <col min="11790" max="11790" width="6.6875" style="379" customWidth="1"/>
    <col min="11791" max="11791" width="36.5" style="379" customWidth="1"/>
    <col min="11792" max="12032" width="9" style="379"/>
    <col min="12033" max="12033" width="13.1875" style="379" customWidth="1"/>
    <col min="12034" max="12034" width="1.375" style="379" customWidth="1"/>
    <col min="12035" max="12035" width="4.375" style="379" customWidth="1"/>
    <col min="12036" max="12037" width="7.1875" style="379" customWidth="1"/>
    <col min="12038" max="12038" width="5.1875" style="379" customWidth="1"/>
    <col min="12039" max="12039" width="12" style="379" customWidth="1"/>
    <col min="12040" max="12040" width="4.375" style="379" customWidth="1"/>
    <col min="12041" max="12042" width="2.5" style="379" customWidth="1"/>
    <col min="12043" max="12043" width="2.125" style="379" customWidth="1"/>
    <col min="12044" max="12044" width="10" style="379" customWidth="1"/>
    <col min="12045" max="12045" width="12" style="379" customWidth="1"/>
    <col min="12046" max="12046" width="6.6875" style="379" customWidth="1"/>
    <col min="12047" max="12047" width="36.5" style="379" customWidth="1"/>
    <col min="12048" max="12288" width="9" style="379"/>
    <col min="12289" max="12289" width="13.1875" style="379" customWidth="1"/>
    <col min="12290" max="12290" width="1.375" style="379" customWidth="1"/>
    <col min="12291" max="12291" width="4.375" style="379" customWidth="1"/>
    <col min="12292" max="12293" width="7.1875" style="379" customWidth="1"/>
    <col min="12294" max="12294" width="5.1875" style="379" customWidth="1"/>
    <col min="12295" max="12295" width="12" style="379" customWidth="1"/>
    <col min="12296" max="12296" width="4.375" style="379" customWidth="1"/>
    <col min="12297" max="12298" width="2.5" style="379" customWidth="1"/>
    <col min="12299" max="12299" width="2.125" style="379" customWidth="1"/>
    <col min="12300" max="12300" width="10" style="379" customWidth="1"/>
    <col min="12301" max="12301" width="12" style="379" customWidth="1"/>
    <col min="12302" max="12302" width="6.6875" style="379" customWidth="1"/>
    <col min="12303" max="12303" width="36.5" style="379" customWidth="1"/>
    <col min="12304" max="12544" width="9" style="379"/>
    <col min="12545" max="12545" width="13.1875" style="379" customWidth="1"/>
    <col min="12546" max="12546" width="1.375" style="379" customWidth="1"/>
    <col min="12547" max="12547" width="4.375" style="379" customWidth="1"/>
    <col min="12548" max="12549" width="7.1875" style="379" customWidth="1"/>
    <col min="12550" max="12550" width="5.1875" style="379" customWidth="1"/>
    <col min="12551" max="12551" width="12" style="379" customWidth="1"/>
    <col min="12552" max="12552" width="4.375" style="379" customWidth="1"/>
    <col min="12553" max="12554" width="2.5" style="379" customWidth="1"/>
    <col min="12555" max="12555" width="2.125" style="379" customWidth="1"/>
    <col min="12556" max="12556" width="10" style="379" customWidth="1"/>
    <col min="12557" max="12557" width="12" style="379" customWidth="1"/>
    <col min="12558" max="12558" width="6.6875" style="379" customWidth="1"/>
    <col min="12559" max="12559" width="36.5" style="379" customWidth="1"/>
    <col min="12560" max="12800" width="9" style="379"/>
    <col min="12801" max="12801" width="13.1875" style="379" customWidth="1"/>
    <col min="12802" max="12802" width="1.375" style="379" customWidth="1"/>
    <col min="12803" max="12803" width="4.375" style="379" customWidth="1"/>
    <col min="12804" max="12805" width="7.1875" style="379" customWidth="1"/>
    <col min="12806" max="12806" width="5.1875" style="379" customWidth="1"/>
    <col min="12807" max="12807" width="12" style="379" customWidth="1"/>
    <col min="12808" max="12808" width="4.375" style="379" customWidth="1"/>
    <col min="12809" max="12810" width="2.5" style="379" customWidth="1"/>
    <col min="12811" max="12811" width="2.125" style="379" customWidth="1"/>
    <col min="12812" max="12812" width="10" style="379" customWidth="1"/>
    <col min="12813" max="12813" width="12" style="379" customWidth="1"/>
    <col min="12814" max="12814" width="6.6875" style="379" customWidth="1"/>
    <col min="12815" max="12815" width="36.5" style="379" customWidth="1"/>
    <col min="12816" max="13056" width="9" style="379"/>
    <col min="13057" max="13057" width="13.1875" style="379" customWidth="1"/>
    <col min="13058" max="13058" width="1.375" style="379" customWidth="1"/>
    <col min="13059" max="13059" width="4.375" style="379" customWidth="1"/>
    <col min="13060" max="13061" width="7.1875" style="379" customWidth="1"/>
    <col min="13062" max="13062" width="5.1875" style="379" customWidth="1"/>
    <col min="13063" max="13063" width="12" style="379" customWidth="1"/>
    <col min="13064" max="13064" width="4.375" style="379" customWidth="1"/>
    <col min="13065" max="13066" width="2.5" style="379" customWidth="1"/>
    <col min="13067" max="13067" width="2.125" style="379" customWidth="1"/>
    <col min="13068" max="13068" width="10" style="379" customWidth="1"/>
    <col min="13069" max="13069" width="12" style="379" customWidth="1"/>
    <col min="13070" max="13070" width="6.6875" style="379" customWidth="1"/>
    <col min="13071" max="13071" width="36.5" style="379" customWidth="1"/>
    <col min="13072" max="13312" width="9" style="379"/>
    <col min="13313" max="13313" width="13.1875" style="379" customWidth="1"/>
    <col min="13314" max="13314" width="1.375" style="379" customWidth="1"/>
    <col min="13315" max="13315" width="4.375" style="379" customWidth="1"/>
    <col min="13316" max="13317" width="7.1875" style="379" customWidth="1"/>
    <col min="13318" max="13318" width="5.1875" style="379" customWidth="1"/>
    <col min="13319" max="13319" width="12" style="379" customWidth="1"/>
    <col min="13320" max="13320" width="4.375" style="379" customWidth="1"/>
    <col min="13321" max="13322" width="2.5" style="379" customWidth="1"/>
    <col min="13323" max="13323" width="2.125" style="379" customWidth="1"/>
    <col min="13324" max="13324" width="10" style="379" customWidth="1"/>
    <col min="13325" max="13325" width="12" style="379" customWidth="1"/>
    <col min="13326" max="13326" width="6.6875" style="379" customWidth="1"/>
    <col min="13327" max="13327" width="36.5" style="379" customWidth="1"/>
    <col min="13328" max="13568" width="9" style="379"/>
    <col min="13569" max="13569" width="13.1875" style="379" customWidth="1"/>
    <col min="13570" max="13570" width="1.375" style="379" customWidth="1"/>
    <col min="13571" max="13571" width="4.375" style="379" customWidth="1"/>
    <col min="13572" max="13573" width="7.1875" style="379" customWidth="1"/>
    <col min="13574" max="13574" width="5.1875" style="379" customWidth="1"/>
    <col min="13575" max="13575" width="12" style="379" customWidth="1"/>
    <col min="13576" max="13576" width="4.375" style="379" customWidth="1"/>
    <col min="13577" max="13578" width="2.5" style="379" customWidth="1"/>
    <col min="13579" max="13579" width="2.125" style="379" customWidth="1"/>
    <col min="13580" max="13580" width="10" style="379" customWidth="1"/>
    <col min="13581" max="13581" width="12" style="379" customWidth="1"/>
    <col min="13582" max="13582" width="6.6875" style="379" customWidth="1"/>
    <col min="13583" max="13583" width="36.5" style="379" customWidth="1"/>
    <col min="13584" max="13824" width="9" style="379"/>
    <col min="13825" max="13825" width="13.1875" style="379" customWidth="1"/>
    <col min="13826" max="13826" width="1.375" style="379" customWidth="1"/>
    <col min="13827" max="13827" width="4.375" style="379" customWidth="1"/>
    <col min="13828" max="13829" width="7.1875" style="379" customWidth="1"/>
    <col min="13830" max="13830" width="5.1875" style="379" customWidth="1"/>
    <col min="13831" max="13831" width="12" style="379" customWidth="1"/>
    <col min="13832" max="13832" width="4.375" style="379" customWidth="1"/>
    <col min="13833" max="13834" width="2.5" style="379" customWidth="1"/>
    <col min="13835" max="13835" width="2.125" style="379" customWidth="1"/>
    <col min="13836" max="13836" width="10" style="379" customWidth="1"/>
    <col min="13837" max="13837" width="12" style="379" customWidth="1"/>
    <col min="13838" max="13838" width="6.6875" style="379" customWidth="1"/>
    <col min="13839" max="13839" width="36.5" style="379" customWidth="1"/>
    <col min="13840" max="14080" width="9" style="379"/>
    <col min="14081" max="14081" width="13.1875" style="379" customWidth="1"/>
    <col min="14082" max="14082" width="1.375" style="379" customWidth="1"/>
    <col min="14083" max="14083" width="4.375" style="379" customWidth="1"/>
    <col min="14084" max="14085" width="7.1875" style="379" customWidth="1"/>
    <col min="14086" max="14086" width="5.1875" style="379" customWidth="1"/>
    <col min="14087" max="14087" width="12" style="379" customWidth="1"/>
    <col min="14088" max="14088" width="4.375" style="379" customWidth="1"/>
    <col min="14089" max="14090" width="2.5" style="379" customWidth="1"/>
    <col min="14091" max="14091" width="2.125" style="379" customWidth="1"/>
    <col min="14092" max="14092" width="10" style="379" customWidth="1"/>
    <col min="14093" max="14093" width="12" style="379" customWidth="1"/>
    <col min="14094" max="14094" width="6.6875" style="379" customWidth="1"/>
    <col min="14095" max="14095" width="36.5" style="379" customWidth="1"/>
    <col min="14096" max="14336" width="9" style="379"/>
    <col min="14337" max="14337" width="13.1875" style="379" customWidth="1"/>
    <col min="14338" max="14338" width="1.375" style="379" customWidth="1"/>
    <col min="14339" max="14339" width="4.375" style="379" customWidth="1"/>
    <col min="14340" max="14341" width="7.1875" style="379" customWidth="1"/>
    <col min="14342" max="14342" width="5.1875" style="379" customWidth="1"/>
    <col min="14343" max="14343" width="12" style="379" customWidth="1"/>
    <col min="14344" max="14344" width="4.375" style="379" customWidth="1"/>
    <col min="14345" max="14346" width="2.5" style="379" customWidth="1"/>
    <col min="14347" max="14347" width="2.125" style="379" customWidth="1"/>
    <col min="14348" max="14348" width="10" style="379" customWidth="1"/>
    <col min="14349" max="14349" width="12" style="379" customWidth="1"/>
    <col min="14350" max="14350" width="6.6875" style="379" customWidth="1"/>
    <col min="14351" max="14351" width="36.5" style="379" customWidth="1"/>
    <col min="14352" max="14592" width="9" style="379"/>
    <col min="14593" max="14593" width="13.1875" style="379" customWidth="1"/>
    <col min="14594" max="14594" width="1.375" style="379" customWidth="1"/>
    <col min="14595" max="14595" width="4.375" style="379" customWidth="1"/>
    <col min="14596" max="14597" width="7.1875" style="379" customWidth="1"/>
    <col min="14598" max="14598" width="5.1875" style="379" customWidth="1"/>
    <col min="14599" max="14599" width="12" style="379" customWidth="1"/>
    <col min="14600" max="14600" width="4.375" style="379" customWidth="1"/>
    <col min="14601" max="14602" width="2.5" style="379" customWidth="1"/>
    <col min="14603" max="14603" width="2.125" style="379" customWidth="1"/>
    <col min="14604" max="14604" width="10" style="379" customWidth="1"/>
    <col min="14605" max="14605" width="12" style="379" customWidth="1"/>
    <col min="14606" max="14606" width="6.6875" style="379" customWidth="1"/>
    <col min="14607" max="14607" width="36.5" style="379" customWidth="1"/>
    <col min="14608" max="14848" width="9" style="379"/>
    <col min="14849" max="14849" width="13.1875" style="379" customWidth="1"/>
    <col min="14850" max="14850" width="1.375" style="379" customWidth="1"/>
    <col min="14851" max="14851" width="4.375" style="379" customWidth="1"/>
    <col min="14852" max="14853" width="7.1875" style="379" customWidth="1"/>
    <col min="14854" max="14854" width="5.1875" style="379" customWidth="1"/>
    <col min="14855" max="14855" width="12" style="379" customWidth="1"/>
    <col min="14856" max="14856" width="4.375" style="379" customWidth="1"/>
    <col min="14857" max="14858" width="2.5" style="379" customWidth="1"/>
    <col min="14859" max="14859" width="2.125" style="379" customWidth="1"/>
    <col min="14860" max="14860" width="10" style="379" customWidth="1"/>
    <col min="14861" max="14861" width="12" style="379" customWidth="1"/>
    <col min="14862" max="14862" width="6.6875" style="379" customWidth="1"/>
    <col min="14863" max="14863" width="36.5" style="379" customWidth="1"/>
    <col min="14864" max="15104" width="9" style="379"/>
    <col min="15105" max="15105" width="13.1875" style="379" customWidth="1"/>
    <col min="15106" max="15106" width="1.375" style="379" customWidth="1"/>
    <col min="15107" max="15107" width="4.375" style="379" customWidth="1"/>
    <col min="15108" max="15109" width="7.1875" style="379" customWidth="1"/>
    <col min="15110" max="15110" width="5.1875" style="379" customWidth="1"/>
    <col min="15111" max="15111" width="12" style="379" customWidth="1"/>
    <col min="15112" max="15112" width="4.375" style="379" customWidth="1"/>
    <col min="15113" max="15114" width="2.5" style="379" customWidth="1"/>
    <col min="15115" max="15115" width="2.125" style="379" customWidth="1"/>
    <col min="15116" max="15116" width="10" style="379" customWidth="1"/>
    <col min="15117" max="15117" width="12" style="379" customWidth="1"/>
    <col min="15118" max="15118" width="6.6875" style="379" customWidth="1"/>
    <col min="15119" max="15119" width="36.5" style="379" customWidth="1"/>
    <col min="15120" max="15360" width="9" style="379"/>
    <col min="15361" max="15361" width="13.1875" style="379" customWidth="1"/>
    <col min="15362" max="15362" width="1.375" style="379" customWidth="1"/>
    <col min="15363" max="15363" width="4.375" style="379" customWidth="1"/>
    <col min="15364" max="15365" width="7.1875" style="379" customWidth="1"/>
    <col min="15366" max="15366" width="5.1875" style="379" customWidth="1"/>
    <col min="15367" max="15367" width="12" style="379" customWidth="1"/>
    <col min="15368" max="15368" width="4.375" style="379" customWidth="1"/>
    <col min="15369" max="15370" width="2.5" style="379" customWidth="1"/>
    <col min="15371" max="15371" width="2.125" style="379" customWidth="1"/>
    <col min="15372" max="15372" width="10" style="379" customWidth="1"/>
    <col min="15373" max="15373" width="12" style="379" customWidth="1"/>
    <col min="15374" max="15374" width="6.6875" style="379" customWidth="1"/>
    <col min="15375" max="15375" width="36.5" style="379" customWidth="1"/>
    <col min="15376" max="15616" width="9" style="379"/>
    <col min="15617" max="15617" width="13.1875" style="379" customWidth="1"/>
    <col min="15618" max="15618" width="1.375" style="379" customWidth="1"/>
    <col min="15619" max="15619" width="4.375" style="379" customWidth="1"/>
    <col min="15620" max="15621" width="7.1875" style="379" customWidth="1"/>
    <col min="15622" max="15622" width="5.1875" style="379" customWidth="1"/>
    <col min="15623" max="15623" width="12" style="379" customWidth="1"/>
    <col min="15624" max="15624" width="4.375" style="379" customWidth="1"/>
    <col min="15625" max="15626" width="2.5" style="379" customWidth="1"/>
    <col min="15627" max="15627" width="2.125" style="379" customWidth="1"/>
    <col min="15628" max="15628" width="10" style="379" customWidth="1"/>
    <col min="15629" max="15629" width="12" style="379" customWidth="1"/>
    <col min="15630" max="15630" width="6.6875" style="379" customWidth="1"/>
    <col min="15631" max="15631" width="36.5" style="379" customWidth="1"/>
    <col min="15632" max="15872" width="9" style="379"/>
    <col min="15873" max="15873" width="13.1875" style="379" customWidth="1"/>
    <col min="15874" max="15874" width="1.375" style="379" customWidth="1"/>
    <col min="15875" max="15875" width="4.375" style="379" customWidth="1"/>
    <col min="15876" max="15877" width="7.1875" style="379" customWidth="1"/>
    <col min="15878" max="15878" width="5.1875" style="379" customWidth="1"/>
    <col min="15879" max="15879" width="12" style="379" customWidth="1"/>
    <col min="15880" max="15880" width="4.375" style="379" customWidth="1"/>
    <col min="15881" max="15882" width="2.5" style="379" customWidth="1"/>
    <col min="15883" max="15883" width="2.125" style="379" customWidth="1"/>
    <col min="15884" max="15884" width="10" style="379" customWidth="1"/>
    <col min="15885" max="15885" width="12" style="379" customWidth="1"/>
    <col min="15886" max="15886" width="6.6875" style="379" customWidth="1"/>
    <col min="15887" max="15887" width="36.5" style="379" customWidth="1"/>
    <col min="15888" max="16128" width="9" style="379"/>
    <col min="16129" max="16129" width="13.1875" style="379" customWidth="1"/>
    <col min="16130" max="16130" width="1.375" style="379" customWidth="1"/>
    <col min="16131" max="16131" width="4.375" style="379" customWidth="1"/>
    <col min="16132" max="16133" width="7.1875" style="379" customWidth="1"/>
    <col min="16134" max="16134" width="5.1875" style="379" customWidth="1"/>
    <col min="16135" max="16135" width="12" style="379" customWidth="1"/>
    <col min="16136" max="16136" width="4.375" style="379" customWidth="1"/>
    <col min="16137" max="16138" width="2.5" style="379" customWidth="1"/>
    <col min="16139" max="16139" width="2.125" style="379" customWidth="1"/>
    <col min="16140" max="16140" width="10" style="379" customWidth="1"/>
    <col min="16141" max="16141" width="12" style="379" customWidth="1"/>
    <col min="16142" max="16142" width="6.6875" style="379" customWidth="1"/>
    <col min="16143" max="16143" width="36.5" style="379" customWidth="1"/>
    <col min="16144" max="16384" width="9" style="379"/>
  </cols>
  <sheetData>
    <row r="1" spans="1:15" ht="23" customHeight="1" x14ac:dyDescent="0.25">
      <c r="A1" s="378" t="s">
        <v>242</v>
      </c>
    </row>
    <row r="2" spans="1:15" ht="18.600000000000001" customHeight="1" x14ac:dyDescent="0.25">
      <c r="A2" s="380" t="s">
        <v>254</v>
      </c>
      <c r="B2" s="381"/>
      <c r="C2" s="381"/>
      <c r="D2" s="381"/>
      <c r="E2" s="381"/>
      <c r="F2" s="381"/>
      <c r="G2" s="381"/>
      <c r="H2" s="381"/>
      <c r="I2" s="381"/>
      <c r="J2" s="381"/>
      <c r="K2" s="381"/>
      <c r="L2" s="381"/>
      <c r="M2" s="381"/>
      <c r="N2" s="381"/>
      <c r="O2" s="381"/>
    </row>
    <row r="3" spans="1:15" ht="14.45" customHeight="1" x14ac:dyDescent="0.3">
      <c r="A3" s="382"/>
      <c r="B3" s="382"/>
      <c r="C3" s="382"/>
      <c r="D3" s="382"/>
      <c r="E3" s="382"/>
      <c r="F3" s="382"/>
      <c r="G3" s="382"/>
      <c r="H3" s="382"/>
      <c r="I3" s="382"/>
      <c r="J3" s="382"/>
      <c r="K3" s="382"/>
      <c r="L3" s="382"/>
      <c r="M3" s="382"/>
      <c r="N3" s="382"/>
      <c r="O3" s="382"/>
    </row>
    <row r="4" spans="1:15" ht="20" customHeight="1" x14ac:dyDescent="0.3">
      <c r="A4" s="383" t="s">
        <v>243</v>
      </c>
      <c r="B4" s="384"/>
      <c r="C4" s="385">
        <f>入力シート!C3</f>
        <v>0</v>
      </c>
      <c r="D4" s="386"/>
      <c r="E4" s="386"/>
      <c r="F4" s="387"/>
      <c r="G4" s="388"/>
      <c r="H4" s="389"/>
      <c r="I4" s="389"/>
      <c r="J4" s="389"/>
      <c r="K4" s="389"/>
      <c r="L4" s="389"/>
      <c r="M4" s="389"/>
      <c r="N4" s="390"/>
      <c r="O4" s="390"/>
    </row>
    <row r="5" spans="1:15" ht="20" customHeight="1" x14ac:dyDescent="0.3">
      <c r="A5" s="391" t="s">
        <v>244</v>
      </c>
      <c r="B5" s="392"/>
      <c r="C5" s="393"/>
      <c r="D5" s="394"/>
      <c r="E5" s="394"/>
      <c r="F5" s="395"/>
      <c r="G5" s="388"/>
      <c r="H5" s="389"/>
      <c r="I5" s="389"/>
      <c r="J5" s="389"/>
      <c r="K5" s="389"/>
      <c r="L5" s="389"/>
      <c r="M5" s="389"/>
      <c r="N5" s="390"/>
      <c r="O5" s="390"/>
    </row>
    <row r="6" spans="1:15" ht="20" customHeight="1" x14ac:dyDescent="0.25">
      <c r="A6" s="396" t="s">
        <v>245</v>
      </c>
      <c r="B6" s="397"/>
      <c r="C6" s="398">
        <f>入力シート!C4</f>
        <v>0</v>
      </c>
      <c r="D6" s="399"/>
      <c r="E6" s="399"/>
      <c r="F6" s="399"/>
      <c r="G6" s="399"/>
      <c r="H6" s="400"/>
      <c r="I6" s="383" t="s">
        <v>0</v>
      </c>
      <c r="J6" s="401"/>
      <c r="K6" s="384"/>
      <c r="L6" s="385" t="str">
        <f>入力シート!C7&amp;入力シート!J7</f>
        <v/>
      </c>
      <c r="M6" s="386"/>
      <c r="N6" s="386"/>
      <c r="O6" s="387"/>
    </row>
    <row r="7" spans="1:15" ht="25.25" customHeight="1" x14ac:dyDescent="0.25">
      <c r="A7" s="396" t="s">
        <v>246</v>
      </c>
      <c r="B7" s="397"/>
      <c r="C7" s="398">
        <f>入力シート!C5</f>
        <v>0</v>
      </c>
      <c r="D7" s="399"/>
      <c r="E7" s="399"/>
      <c r="F7" s="399"/>
      <c r="G7" s="399"/>
      <c r="H7" s="402"/>
      <c r="I7" s="403"/>
      <c r="J7" s="389"/>
      <c r="K7" s="404"/>
      <c r="L7" s="405"/>
      <c r="M7" s="394"/>
      <c r="N7" s="394"/>
      <c r="O7" s="395"/>
    </row>
    <row r="8" spans="1:15" ht="25.25" customHeight="1" x14ac:dyDescent="0.25">
      <c r="A8" s="396" t="s">
        <v>247</v>
      </c>
      <c r="B8" s="397"/>
      <c r="C8" s="406">
        <f>入力シート!C8</f>
        <v>0</v>
      </c>
      <c r="D8" s="407"/>
      <c r="E8" s="407"/>
      <c r="F8" s="407"/>
      <c r="G8" s="408" t="s">
        <v>248</v>
      </c>
      <c r="H8" s="406">
        <f>入力シート!C9</f>
        <v>0</v>
      </c>
      <c r="I8" s="407"/>
      <c r="J8" s="407"/>
      <c r="K8" s="407"/>
      <c r="L8" s="409"/>
      <c r="M8" s="410" t="s">
        <v>249</v>
      </c>
      <c r="N8" s="406">
        <f>入力シート!C10</f>
        <v>0</v>
      </c>
      <c r="O8" s="409"/>
    </row>
    <row r="9" spans="1:15" ht="25.25" customHeight="1" x14ac:dyDescent="0.3">
      <c r="A9" s="396" t="s">
        <v>250</v>
      </c>
      <c r="B9" s="397"/>
      <c r="C9" s="411">
        <v>30</v>
      </c>
      <c r="D9" s="393">
        <f>入力シート!C18</f>
        <v>0</v>
      </c>
      <c r="E9" s="394"/>
      <c r="F9" s="395"/>
      <c r="G9" s="390"/>
      <c r="H9" s="390"/>
      <c r="I9" s="389"/>
      <c r="J9" s="389"/>
      <c r="K9" s="389"/>
      <c r="L9" s="389"/>
      <c r="M9" s="412" t="s">
        <v>49</v>
      </c>
      <c r="N9" s="413" t="s">
        <v>4</v>
      </c>
      <c r="O9" s="414">
        <f>入力シート!C11</f>
        <v>0</v>
      </c>
    </row>
    <row r="10" spans="1:15" ht="23" customHeight="1" x14ac:dyDescent="0.3">
      <c r="A10" s="388"/>
      <c r="B10" s="388"/>
      <c r="C10" s="415"/>
      <c r="D10" s="416"/>
      <c r="E10" s="416"/>
      <c r="F10" s="416"/>
      <c r="G10" s="416"/>
      <c r="H10" s="416"/>
      <c r="I10" s="417"/>
      <c r="J10" s="417"/>
      <c r="K10" s="417"/>
      <c r="L10" s="417"/>
      <c r="M10" s="418"/>
      <c r="N10" s="388"/>
      <c r="O10" s="419">
        <f>入力シート!C12</f>
        <v>0</v>
      </c>
    </row>
    <row r="11" spans="1:15" ht="23" customHeight="1" x14ac:dyDescent="0.3">
      <c r="A11" s="388"/>
      <c r="B11" s="388"/>
      <c r="C11" s="415"/>
      <c r="D11" s="416"/>
      <c r="E11" s="416"/>
      <c r="F11" s="416"/>
      <c r="G11" s="416"/>
      <c r="H11" s="416"/>
      <c r="I11" s="417"/>
      <c r="J11" s="417"/>
      <c r="K11" s="417"/>
      <c r="L11" s="417"/>
      <c r="M11" s="418"/>
      <c r="N11" s="388"/>
      <c r="O11" s="419"/>
    </row>
    <row r="12" spans="1:15" ht="23" customHeight="1" x14ac:dyDescent="0.3">
      <c r="A12" s="388"/>
      <c r="B12" s="388"/>
      <c r="C12" s="415"/>
      <c r="D12" s="416"/>
      <c r="E12" s="416"/>
      <c r="F12" s="416"/>
      <c r="G12" s="416"/>
      <c r="H12" s="416"/>
      <c r="I12" s="417"/>
      <c r="J12" s="417"/>
      <c r="K12" s="417"/>
      <c r="L12" s="417"/>
      <c r="M12" s="418"/>
      <c r="N12" s="415" t="s">
        <v>258</v>
      </c>
      <c r="O12" s="420">
        <f>入力シート!C13</f>
        <v>0</v>
      </c>
    </row>
    <row r="13" spans="1:15" ht="23" customHeight="1" x14ac:dyDescent="0.3">
      <c r="A13" s="388"/>
      <c r="B13" s="388"/>
      <c r="C13" s="415"/>
      <c r="D13" s="416"/>
      <c r="E13" s="416"/>
      <c r="F13" s="416"/>
      <c r="G13" s="416"/>
      <c r="H13" s="416"/>
      <c r="I13" s="417"/>
      <c r="J13" s="417"/>
      <c r="K13" s="417"/>
      <c r="L13" s="417"/>
      <c r="M13" s="421"/>
      <c r="N13" s="422" t="s">
        <v>45</v>
      </c>
      <c r="O13" s="423">
        <f>入力シート!C15</f>
        <v>0</v>
      </c>
    </row>
    <row r="14" spans="1:15" ht="26" customHeight="1" x14ac:dyDescent="0.25">
      <c r="A14" s="424"/>
      <c r="B14" s="424"/>
      <c r="C14" s="425"/>
      <c r="D14" s="426"/>
      <c r="E14" s="426"/>
      <c r="F14" s="426"/>
      <c r="G14" s="426"/>
      <c r="H14" s="426"/>
      <c r="I14" s="427"/>
      <c r="J14" s="427"/>
      <c r="K14" s="427"/>
      <c r="L14" s="427"/>
      <c r="M14" s="378"/>
      <c r="N14" s="428"/>
      <c r="O14" s="428"/>
    </row>
    <row r="15" spans="1:15" ht="20" customHeight="1" x14ac:dyDescent="0.3">
      <c r="A15" s="429" t="s">
        <v>251</v>
      </c>
      <c r="B15" s="429"/>
      <c r="C15" s="429"/>
      <c r="D15" s="429"/>
      <c r="E15" s="429"/>
      <c r="F15" s="429"/>
      <c r="G15" s="429"/>
      <c r="H15" s="429"/>
      <c r="I15" s="429"/>
      <c r="J15" s="429"/>
      <c r="K15" s="429"/>
      <c r="L15" s="429"/>
      <c r="M15" s="429"/>
      <c r="N15" s="429"/>
      <c r="O15" s="430" t="str">
        <f>IF(入力シート!C65="","令和　　年　　月　　日","令和"&amp;入力シート!C65&amp;"年"&amp;入力シート!C66&amp;"月"&amp;入力シート!C67&amp;"日")</f>
        <v>令和　　年　　月　　日</v>
      </c>
    </row>
    <row r="16" spans="1:15" ht="20" customHeight="1" x14ac:dyDescent="0.3">
      <c r="A16" s="429" t="s">
        <v>252</v>
      </c>
      <c r="B16" s="429"/>
      <c r="C16" s="429"/>
      <c r="D16" s="429"/>
      <c r="E16" s="429"/>
      <c r="F16" s="429"/>
      <c r="G16" s="429"/>
      <c r="H16" s="429"/>
      <c r="I16" s="429"/>
      <c r="J16" s="429"/>
      <c r="K16" s="429"/>
      <c r="L16" s="429"/>
      <c r="M16" s="429"/>
      <c r="N16" s="429"/>
      <c r="O16" s="429"/>
    </row>
    <row r="17" spans="1:15" ht="20" customHeight="1" x14ac:dyDescent="0.3">
      <c r="A17" s="429" t="s">
        <v>253</v>
      </c>
      <c r="B17" s="429"/>
      <c r="C17" s="429"/>
      <c r="D17" s="429"/>
      <c r="E17" s="429"/>
      <c r="F17" s="429"/>
      <c r="G17" s="429"/>
      <c r="H17" s="429"/>
      <c r="I17" s="429"/>
      <c r="J17" s="429"/>
      <c r="K17" s="429"/>
      <c r="L17" s="429"/>
      <c r="M17" s="429"/>
      <c r="N17" s="429"/>
      <c r="O17" s="429"/>
    </row>
    <row r="18" spans="1:15" ht="20" customHeight="1" x14ac:dyDescent="0.3">
      <c r="A18" s="429"/>
      <c r="B18" s="429"/>
      <c r="C18" s="429"/>
      <c r="D18" s="429"/>
      <c r="E18" s="429"/>
      <c r="F18" s="429"/>
      <c r="G18" s="429"/>
      <c r="H18" s="429"/>
      <c r="I18" s="429"/>
      <c r="J18" s="429"/>
      <c r="K18" s="429"/>
      <c r="L18" s="431"/>
      <c r="M18" s="432" t="str">
        <f>入力シート!C5&amp;" 校長 "&amp;入力シート!C8</f>
        <v xml:space="preserve"> 校長 </v>
      </c>
      <c r="N18" s="432"/>
      <c r="O18" s="432"/>
    </row>
    <row r="19" spans="1:15" ht="20" customHeight="1" x14ac:dyDescent="0.3">
      <c r="A19" s="429"/>
      <c r="B19" s="429"/>
      <c r="C19" s="429"/>
      <c r="D19" s="429"/>
      <c r="E19" s="429"/>
      <c r="F19" s="429"/>
      <c r="G19" s="429"/>
      <c r="H19" s="429"/>
      <c r="I19" s="429"/>
      <c r="J19" s="429"/>
      <c r="K19" s="429"/>
      <c r="L19" s="429"/>
      <c r="M19" s="433"/>
      <c r="N19" s="429"/>
      <c r="O19" s="429"/>
    </row>
    <row r="20" spans="1:15" ht="20" customHeight="1" x14ac:dyDescent="0.3">
      <c r="A20" s="429" t="s">
        <v>271</v>
      </c>
      <c r="B20" s="429"/>
      <c r="C20" s="429"/>
      <c r="D20" s="429" t="str">
        <f>入力シート!C3&amp;"　代表として出場権を得たことを証明いたします。"</f>
        <v>　代表として出場権を得たことを証明いたします。</v>
      </c>
      <c r="E20" s="429"/>
      <c r="F20" s="429"/>
      <c r="G20" s="429"/>
      <c r="H20" s="429"/>
      <c r="I20" s="429"/>
      <c r="J20" s="429"/>
      <c r="K20" s="429"/>
      <c r="L20" s="429"/>
      <c r="M20" s="433"/>
      <c r="N20" s="429"/>
      <c r="O20" s="430" t="str">
        <f>IF(入力シート!C69="","令和　　年　　月　　日","令和"&amp;入力シート!C69&amp;"年"&amp;入力シート!C70&amp;"月"&amp;入力シート!C71&amp;"日")</f>
        <v>令和　　年　　月　　日</v>
      </c>
    </row>
    <row r="21" spans="1:15" ht="20" customHeight="1" x14ac:dyDescent="0.3">
      <c r="A21" s="429" t="s">
        <v>252</v>
      </c>
      <c r="B21" s="429"/>
      <c r="C21" s="429"/>
      <c r="D21" s="429"/>
      <c r="E21" s="429"/>
      <c r="F21" s="429"/>
      <c r="G21" s="429"/>
      <c r="H21" s="429"/>
      <c r="I21" s="429"/>
      <c r="J21" s="429"/>
      <c r="K21" s="429"/>
      <c r="L21" s="429"/>
      <c r="M21" s="429"/>
      <c r="N21" s="429"/>
      <c r="O21" s="429"/>
    </row>
    <row r="22" spans="1:15" ht="20" customHeight="1" x14ac:dyDescent="0.3">
      <c r="A22" s="429" t="s">
        <v>253</v>
      </c>
      <c r="B22" s="429"/>
      <c r="C22" s="429"/>
      <c r="D22" s="429"/>
      <c r="E22" s="429"/>
      <c r="F22" s="429"/>
      <c r="G22" s="429"/>
      <c r="H22" s="429"/>
      <c r="I22" s="429"/>
      <c r="J22" s="434" t="s">
        <v>261</v>
      </c>
    </row>
    <row r="23" spans="1:15" ht="20" customHeight="1" x14ac:dyDescent="0.3">
      <c r="A23" s="429"/>
      <c r="B23" s="429"/>
      <c r="C23" s="429"/>
      <c r="D23" s="429"/>
      <c r="E23" s="429"/>
      <c r="F23" s="429"/>
      <c r="G23" s="429"/>
      <c r="H23" s="429"/>
      <c r="I23" s="429"/>
      <c r="J23" s="434"/>
      <c r="K23" s="429"/>
      <c r="M23" s="435" t="str">
        <f>入力シート!C3&amp;"高等学校体育連盟会長 "&amp;入力シート!C72</f>
        <v xml:space="preserve">高等学校体育連盟会長 </v>
      </c>
      <c r="N23" s="436"/>
      <c r="O23" s="436"/>
    </row>
    <row r="24" spans="1:15" ht="20" customHeight="1" x14ac:dyDescent="0.25"/>
    <row r="25" spans="1:15" ht="20" customHeight="1" x14ac:dyDescent="0.3">
      <c r="A25" s="429" t="s">
        <v>271</v>
      </c>
      <c r="B25" s="429"/>
      <c r="C25" s="429"/>
      <c r="D25" s="429" t="str">
        <f>入力シート!C3&amp;"　代表として出場権を得たことを証明いたします。"</f>
        <v>　代表として出場権を得たことを証明いたします。</v>
      </c>
      <c r="E25" s="429"/>
      <c r="F25" s="429"/>
      <c r="G25" s="429"/>
      <c r="H25" s="429"/>
      <c r="I25" s="429"/>
      <c r="J25" s="429"/>
      <c r="K25" s="429"/>
      <c r="L25" s="429"/>
      <c r="M25" s="433"/>
      <c r="N25" s="429"/>
      <c r="O25" s="430" t="str">
        <f>IF(入力シート!C73="","令和　　年　　月　　日","令和"&amp;入力シート!C73&amp;"年"&amp;入力シート!C74&amp;"月"&amp;入力シート!C75&amp;"日")</f>
        <v>令和　　年　　月　　日</v>
      </c>
    </row>
    <row r="26" spans="1:15" ht="20" customHeight="1" x14ac:dyDescent="0.3">
      <c r="A26" s="429" t="s">
        <v>252</v>
      </c>
      <c r="B26" s="429"/>
      <c r="C26" s="429"/>
      <c r="D26" s="429"/>
      <c r="E26" s="429"/>
      <c r="F26" s="429"/>
      <c r="G26" s="429"/>
      <c r="H26" s="429"/>
      <c r="I26" s="429"/>
      <c r="J26" s="429"/>
      <c r="K26" s="429"/>
      <c r="L26" s="429"/>
      <c r="M26" s="429"/>
      <c r="N26" s="429"/>
      <c r="O26" s="429"/>
    </row>
    <row r="27" spans="1:15" ht="20" customHeight="1" x14ac:dyDescent="0.3">
      <c r="A27" s="429" t="s">
        <v>253</v>
      </c>
      <c r="B27" s="429"/>
      <c r="C27" s="429"/>
      <c r="D27" s="429"/>
      <c r="E27" s="429"/>
      <c r="F27" s="429"/>
      <c r="G27" s="429"/>
      <c r="H27" s="429"/>
      <c r="I27" s="429"/>
      <c r="J27" s="434" t="s">
        <v>262</v>
      </c>
      <c r="K27" s="429"/>
      <c r="L27" s="429"/>
      <c r="M27" s="429"/>
      <c r="N27" s="429"/>
      <c r="O27" s="429"/>
    </row>
    <row r="28" spans="1:15" ht="20" customHeight="1" x14ac:dyDescent="0.3">
      <c r="J28" s="434"/>
      <c r="M28" s="435" t="str">
        <f>入力シート!C76&amp;"会長 "&amp;入力シート!C77</f>
        <v xml:space="preserve">会長 </v>
      </c>
      <c r="N28" s="437"/>
      <c r="O28" s="437"/>
    </row>
  </sheetData>
  <sheetProtection algorithmName="SHA-512" hashValue="MhBXc4yD1XnQ110Nscur+qdZbKT1RPfvENnKIujEtX1yCVMFKAJnEUiWNKI9tHoHpvlT4Y7A3EdHnI6i7qLRlg==" saltValue="326//UYhPqfgUwPaEHQVCw==" spinCount="100000" sheet="1" selectLockedCells="1"/>
  <mergeCells count="21">
    <mergeCell ref="M18:O18"/>
    <mergeCell ref="C7:H7"/>
    <mergeCell ref="A8:B8"/>
    <mergeCell ref="C8:F8"/>
    <mergeCell ref="H8:L8"/>
    <mergeCell ref="N8:O8"/>
    <mergeCell ref="A9:B9"/>
    <mergeCell ref="D9:F9"/>
    <mergeCell ref="I9:L9"/>
    <mergeCell ref="M9:M13"/>
    <mergeCell ref="O10:O11"/>
    <mergeCell ref="A2:O2"/>
    <mergeCell ref="A4:B4"/>
    <mergeCell ref="C4:F5"/>
    <mergeCell ref="H4:M5"/>
    <mergeCell ref="A5:B5"/>
    <mergeCell ref="A6:B6"/>
    <mergeCell ref="C6:H6"/>
    <mergeCell ref="I6:K7"/>
    <mergeCell ref="L6:O7"/>
    <mergeCell ref="A7:B7"/>
  </mergeCells>
  <phoneticPr fontId="2"/>
  <printOptions horizontalCentered="1"/>
  <pageMargins left="7.874015748031496E-2" right="7.874015748031496E-2" top="0.39370078740157483" bottom="0.23622047244094491" header="0.27559055118110237" footer="0.1968503937007874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70B7-97B3-49FA-A70F-628CE9DA82C8}">
  <sheetPr>
    <tabColor rgb="FFFF0000"/>
  </sheetPr>
  <dimension ref="A1:AY62"/>
  <sheetViews>
    <sheetView showGridLines="0" showZeros="0" zoomScaleNormal="100" zoomScaleSheetLayoutView="100" workbookViewId="0">
      <selection activeCell="L5" sqref="L5:AS5"/>
    </sheetView>
  </sheetViews>
  <sheetFormatPr defaultColWidth="8.5" defaultRowHeight="15" x14ac:dyDescent="0.3"/>
  <cols>
    <col min="1" max="45" width="1.875" style="3" customWidth="1"/>
    <col min="46" max="46" width="21.6875" style="3" bestFit="1" customWidth="1"/>
    <col min="47" max="16384" width="8.5" style="3"/>
  </cols>
  <sheetData>
    <row r="1" spans="1:51" ht="27" customHeight="1" x14ac:dyDescent="0.3">
      <c r="A1" s="225" t="str">
        <f>入力シート!C2</f>
        <v>第４４回　全国高等学校女子ソフトボール選抜大会</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6" t="s">
        <v>92</v>
      </c>
      <c r="AI1" s="226"/>
      <c r="AJ1" s="226"/>
      <c r="AK1" s="226"/>
      <c r="AL1" s="226"/>
      <c r="AM1" s="226"/>
      <c r="AN1" s="226"/>
      <c r="AO1" s="226"/>
      <c r="AP1" s="226"/>
      <c r="AQ1" s="226"/>
      <c r="AR1" s="226"/>
      <c r="AS1" s="226"/>
      <c r="AU1" s="11"/>
      <c r="AV1" s="11"/>
      <c r="AW1" s="11"/>
      <c r="AX1" s="11"/>
      <c r="AY1" s="11"/>
    </row>
    <row r="2" spans="1:51" ht="13.5" customHeight="1" x14ac:dyDescent="0.3">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1"/>
      <c r="AI2" s="111"/>
      <c r="AJ2" s="111"/>
      <c r="AK2" s="111"/>
      <c r="AL2" s="111"/>
      <c r="AM2" s="111"/>
      <c r="AN2" s="111"/>
      <c r="AO2" s="111"/>
      <c r="AP2" s="111"/>
      <c r="AQ2" s="111"/>
      <c r="AR2" s="111"/>
      <c r="AS2" s="111"/>
      <c r="AT2" s="11"/>
      <c r="AU2" s="11"/>
      <c r="AV2" s="11"/>
      <c r="AW2" s="11"/>
      <c r="AX2" s="11"/>
      <c r="AY2" s="11"/>
    </row>
    <row r="3" spans="1:51" ht="13.5" customHeight="1" x14ac:dyDescent="0.3">
      <c r="A3" s="110"/>
      <c r="B3" s="110"/>
      <c r="C3" s="110"/>
      <c r="D3" s="110"/>
      <c r="E3" s="110"/>
      <c r="F3" s="110"/>
      <c r="G3" s="110"/>
      <c r="H3" s="110"/>
      <c r="I3" s="110"/>
      <c r="J3" s="110"/>
      <c r="K3" s="110"/>
      <c r="L3" s="221">
        <f>入力シート!C5</f>
        <v>0</v>
      </c>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11"/>
      <c r="AU3" s="11"/>
      <c r="AV3" s="11"/>
      <c r="AW3" s="11"/>
      <c r="AX3" s="11"/>
      <c r="AY3" s="11"/>
    </row>
    <row r="4" spans="1:51" ht="6" customHeight="1" x14ac:dyDescent="0.3">
      <c r="A4" s="22"/>
    </row>
    <row r="5" spans="1:51" ht="220.05" customHeight="1" x14ac:dyDescent="0.3">
      <c r="L5" s="222" t="s">
        <v>147</v>
      </c>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4"/>
      <c r="AU5" s="7"/>
    </row>
    <row r="8" spans="1:51" x14ac:dyDescent="0.3">
      <c r="H8" s="37" t="s">
        <v>148</v>
      </c>
      <c r="AA8" s="37" t="s">
        <v>149</v>
      </c>
    </row>
    <row r="51" spans="1:13" hidden="1" x14ac:dyDescent="0.3">
      <c r="A51" s="3" t="str">
        <f>入力シート!A3</f>
        <v>所属 都道府県</v>
      </c>
      <c r="M51" s="3">
        <f>入力シート!C3</f>
        <v>0</v>
      </c>
    </row>
    <row r="52" spans="1:13" hidden="1" x14ac:dyDescent="0.3">
      <c r="A52" s="3" t="str">
        <f>入力シート!A5</f>
        <v>学校名</v>
      </c>
      <c r="M52" s="3">
        <f>入力シート!C5</f>
        <v>0</v>
      </c>
    </row>
    <row r="53" spans="1:13" hidden="1" x14ac:dyDescent="0.3">
      <c r="A53" s="3" t="str">
        <f>入力シート!A8</f>
        <v>学校長名</v>
      </c>
      <c r="M53" s="3">
        <f>入力シート!C8</f>
        <v>0</v>
      </c>
    </row>
    <row r="54" spans="1:13" hidden="1" x14ac:dyDescent="0.3">
      <c r="A54" s="3" t="str">
        <f>入力シート!A9</f>
        <v>引率責任者名</v>
      </c>
      <c r="M54" s="3">
        <f>入力シート!C9</f>
        <v>0</v>
      </c>
    </row>
    <row r="55" spans="1:13" hidden="1" x14ac:dyDescent="0.3">
      <c r="A55" s="3" t="str">
        <f>入力シート!A10</f>
        <v>連絡責任者</v>
      </c>
      <c r="H55" s="3" t="str">
        <f>入力シート!B10</f>
        <v>氏名</v>
      </c>
      <c r="M55" s="3">
        <f>入力シート!C10</f>
        <v>0</v>
      </c>
    </row>
    <row r="56" spans="1:13" hidden="1" x14ac:dyDescent="0.3">
      <c r="H56" s="3" t="str">
        <f>入力シート!B11</f>
        <v>〒</v>
      </c>
      <c r="M56" s="3">
        <f>入力シート!C11</f>
        <v>0</v>
      </c>
    </row>
    <row r="57" spans="1:13" hidden="1" x14ac:dyDescent="0.3">
      <c r="H57" s="3" t="str">
        <f>入力シート!B12</f>
        <v>住所</v>
      </c>
      <c r="M57" s="3">
        <f>入力シート!C12</f>
        <v>0</v>
      </c>
    </row>
    <row r="58" spans="1:13" hidden="1" x14ac:dyDescent="0.3">
      <c r="H58" s="3" t="str">
        <f>入力シート!B13</f>
        <v>Tel</v>
      </c>
      <c r="M58" s="3">
        <f>入力シート!C13</f>
        <v>0</v>
      </c>
    </row>
    <row r="59" spans="1:13" hidden="1" x14ac:dyDescent="0.3">
      <c r="H59" s="3" t="str">
        <f>入力シート!B14</f>
        <v>Fax</v>
      </c>
      <c r="M59" s="3">
        <f>入力シート!C14</f>
        <v>0</v>
      </c>
    </row>
    <row r="60" spans="1:13" hidden="1" x14ac:dyDescent="0.3">
      <c r="H60" s="3" t="str">
        <f>入力シート!B15</f>
        <v>携帯</v>
      </c>
      <c r="M60" s="3">
        <f>入力シート!C15</f>
        <v>0</v>
      </c>
    </row>
    <row r="61" spans="1:13" hidden="1" x14ac:dyDescent="0.3">
      <c r="H61" s="3" t="str">
        <f>入力シート!B16</f>
        <v>Mail</v>
      </c>
      <c r="M61" s="3">
        <f>入力シート!C16</f>
        <v>0</v>
      </c>
    </row>
    <row r="62" spans="1:13" hidden="1" x14ac:dyDescent="0.3">
      <c r="H62" s="3" t="str">
        <f>入力シート!B17</f>
        <v>携帯Mail</v>
      </c>
      <c r="M62" s="3">
        <f>入力シート!C17</f>
        <v>0</v>
      </c>
    </row>
  </sheetData>
  <sheetProtection selectLockedCells="1"/>
  <mergeCells count="4">
    <mergeCell ref="L3:AS3"/>
    <mergeCell ref="L5:AS5"/>
    <mergeCell ref="A1:AG1"/>
    <mergeCell ref="AH1:AS1"/>
  </mergeCells>
  <phoneticPr fontId="2"/>
  <conditionalFormatting sqref="AU5">
    <cfRule type="cellIs" dxfId="0" priority="1" operator="between">
      <formula>1</formula>
      <formula>99</formula>
    </cfRule>
  </conditionalFormatting>
  <dataValidations count="1">
    <dataValidation type="whole" allowBlank="1" showInputMessage="1" showErrorMessage="1" sqref="AU5" xr:uid="{ADE0E6F5-9E81-46BE-B8E7-A8D58A2B3B5D}">
      <formula1>1</formula1>
      <formula2>99</formula2>
    </dataValidation>
  </dataValidations>
  <printOptions horizontalCentered="1"/>
  <pageMargins left="0.62992125984251968" right="0.62992125984251968" top="0.59055118110236227" bottom="0.39370078740157483" header="0.31496062992125984" footer="0.31496062992125984"/>
  <pageSetup paperSize="9" scale="85"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showZeros="0" topLeftCell="A7" zoomScaleNormal="100" zoomScaleSheetLayoutView="100" workbookViewId="0">
      <selection activeCell="X2" sqref="X2"/>
    </sheetView>
  </sheetViews>
  <sheetFormatPr defaultColWidth="9" defaultRowHeight="15" x14ac:dyDescent="0.45"/>
  <cols>
    <col min="1" max="1" width="3.6875" style="19" customWidth="1"/>
    <col min="2" max="2" width="4.6875" style="19" customWidth="1"/>
    <col min="3" max="3" width="4.375" style="19" customWidth="1"/>
    <col min="4" max="4" width="3.5" style="19" customWidth="1"/>
    <col min="5" max="5" width="15" style="19" customWidth="1"/>
    <col min="6" max="6" width="2.625" style="19" customWidth="1"/>
    <col min="7" max="7" width="15" style="19" customWidth="1"/>
    <col min="8" max="8" width="2.625" style="19" customWidth="1"/>
    <col min="9" max="9" width="6.625" style="19" customWidth="1"/>
    <col min="10" max="10" width="3.6875" style="19" customWidth="1"/>
    <col min="11" max="11" width="4.6875" style="19" customWidth="1"/>
    <col min="12" max="12" width="2" style="19" customWidth="1"/>
    <col min="13" max="13" width="6" style="19" customWidth="1"/>
    <col min="14" max="14" width="2.875" style="19" customWidth="1"/>
    <col min="15" max="15" width="5.375" style="19" customWidth="1"/>
    <col min="16" max="16" width="6.875" style="19" customWidth="1"/>
    <col min="17" max="17" width="2.625" style="19" customWidth="1"/>
    <col min="18" max="20" width="5" style="19" customWidth="1"/>
    <col min="21" max="21" width="2.625" style="19" customWidth="1"/>
    <col min="22" max="22" width="6.625" style="19" customWidth="1"/>
    <col min="23" max="16384" width="9" style="19"/>
  </cols>
  <sheetData>
    <row r="1" spans="1:27" ht="19.5" customHeight="1" x14ac:dyDescent="0.55000000000000004">
      <c r="A1" s="18"/>
      <c r="B1" s="168" t="str">
        <f>入力シート!C2</f>
        <v>第４４回　全国高等学校女子ソフトボール選抜大会</v>
      </c>
      <c r="C1" s="168"/>
      <c r="D1" s="168"/>
      <c r="E1" s="168"/>
      <c r="F1" s="168"/>
      <c r="G1" s="168"/>
      <c r="H1" s="168"/>
      <c r="I1" s="168"/>
      <c r="J1" s="168"/>
      <c r="K1" s="168"/>
      <c r="L1" s="168"/>
      <c r="M1" s="168"/>
      <c r="N1" s="168"/>
      <c r="O1" s="168"/>
      <c r="P1" s="270" t="s">
        <v>91</v>
      </c>
      <c r="Q1" s="270"/>
      <c r="R1" s="270"/>
    </row>
    <row r="2" spans="1:27" ht="19.5" customHeight="1" x14ac:dyDescent="0.55000000000000004">
      <c r="A2" s="33"/>
      <c r="B2" s="168"/>
      <c r="C2" s="168"/>
      <c r="D2" s="168"/>
      <c r="E2" s="168"/>
      <c r="F2" s="168"/>
      <c r="G2" s="168"/>
      <c r="H2" s="168"/>
      <c r="I2" s="168"/>
      <c r="J2" s="168"/>
      <c r="K2" s="168"/>
      <c r="L2" s="168"/>
      <c r="M2" s="168"/>
      <c r="N2" s="168"/>
      <c r="O2" s="168"/>
      <c r="P2" s="270"/>
      <c r="Q2" s="270"/>
      <c r="R2" s="270"/>
      <c r="S2" s="20"/>
      <c r="T2" s="20"/>
      <c r="U2" s="20"/>
      <c r="V2" s="20"/>
    </row>
    <row r="3" spans="1:27" ht="18.75" x14ac:dyDescent="0.55000000000000004">
      <c r="A3" s="20"/>
      <c r="B3" s="20"/>
      <c r="C3" s="20"/>
      <c r="D3" s="20"/>
      <c r="E3" s="20"/>
      <c r="F3" s="20"/>
      <c r="G3" s="20"/>
      <c r="H3" s="20"/>
      <c r="I3" s="20"/>
      <c r="J3" s="20"/>
      <c r="K3" s="20"/>
      <c r="L3" s="20"/>
      <c r="M3" s="20"/>
      <c r="N3" s="20"/>
      <c r="O3" s="20"/>
      <c r="P3" s="20"/>
      <c r="Q3" s="20"/>
      <c r="R3" s="20"/>
      <c r="S3" s="20"/>
      <c r="T3" s="20"/>
      <c r="U3" s="20"/>
      <c r="V3" s="20"/>
    </row>
    <row r="4" spans="1:27" s="3" customFormat="1" x14ac:dyDescent="0.3">
      <c r="A4" s="271" t="s">
        <v>89</v>
      </c>
      <c r="B4" s="272"/>
      <c r="C4" s="273"/>
      <c r="D4" s="274">
        <f>入力シート!C3</f>
        <v>0</v>
      </c>
      <c r="E4" s="275"/>
      <c r="M4" s="23"/>
      <c r="N4" s="23"/>
      <c r="O4" s="23"/>
      <c r="P4" s="23"/>
      <c r="Q4" s="23"/>
      <c r="R4" s="23"/>
      <c r="S4" s="23"/>
      <c r="T4" s="23"/>
      <c r="U4" s="23"/>
      <c r="V4" s="23"/>
      <c r="W4" s="23"/>
    </row>
    <row r="5" spans="1:27" s="3" customFormat="1" ht="16.5" customHeight="1" x14ac:dyDescent="0.3">
      <c r="A5" s="278" t="s">
        <v>90</v>
      </c>
      <c r="B5" s="279"/>
      <c r="C5" s="280"/>
      <c r="D5" s="276"/>
      <c r="E5" s="277"/>
      <c r="O5" s="12"/>
      <c r="P5" s="12"/>
      <c r="Q5" s="12"/>
      <c r="R5" s="12"/>
      <c r="S5" s="12"/>
    </row>
    <row r="6" spans="1:27" s="3" customFormat="1" x14ac:dyDescent="0.3">
      <c r="A6" s="281" t="s">
        <v>6</v>
      </c>
      <c r="B6" s="282"/>
      <c r="C6" s="289">
        <f>入力シート!C4</f>
        <v>0</v>
      </c>
      <c r="D6" s="290"/>
      <c r="E6" s="290"/>
      <c r="F6" s="290"/>
      <c r="G6" s="290"/>
      <c r="H6" s="290"/>
      <c r="I6" s="290"/>
      <c r="J6" s="290"/>
      <c r="K6" s="291"/>
      <c r="L6" s="295" t="s">
        <v>0</v>
      </c>
      <c r="M6" s="296"/>
      <c r="N6" s="297"/>
      <c r="O6" s="283" t="str">
        <f>入力シート!C7&amp;入力シート!J7</f>
        <v/>
      </c>
      <c r="P6" s="284"/>
      <c r="Q6" s="284"/>
      <c r="R6" s="284"/>
      <c r="S6" s="284"/>
      <c r="T6" s="284"/>
      <c r="U6" s="284"/>
      <c r="V6" s="285"/>
      <c r="W6" s="46"/>
      <c r="X6" s="6"/>
      <c r="Y6" s="6"/>
      <c r="Z6" s="7"/>
      <c r="AA6" s="7"/>
    </row>
    <row r="7" spans="1:27" s="3" customFormat="1" ht="33" customHeight="1" x14ac:dyDescent="0.3">
      <c r="A7" s="267" t="s">
        <v>46</v>
      </c>
      <c r="B7" s="264"/>
      <c r="C7" s="292">
        <f>入力シート!C5</f>
        <v>0</v>
      </c>
      <c r="D7" s="293"/>
      <c r="E7" s="293"/>
      <c r="F7" s="293"/>
      <c r="G7" s="293"/>
      <c r="H7" s="293"/>
      <c r="I7" s="293"/>
      <c r="J7" s="293"/>
      <c r="K7" s="294"/>
      <c r="L7" s="298"/>
      <c r="M7" s="299"/>
      <c r="N7" s="300"/>
      <c r="O7" s="286"/>
      <c r="P7" s="287"/>
      <c r="Q7" s="287"/>
      <c r="R7" s="287"/>
      <c r="S7" s="287"/>
      <c r="T7" s="287"/>
      <c r="U7" s="287"/>
      <c r="V7" s="288"/>
      <c r="W7" s="113"/>
      <c r="X7" s="112"/>
      <c r="Y7" s="112"/>
      <c r="Z7" s="112"/>
      <c r="AA7" s="112"/>
    </row>
    <row r="8" spans="1:27" s="3" customFormat="1" ht="26.25" customHeight="1" x14ac:dyDescent="0.3">
      <c r="A8" s="266" t="s">
        <v>47</v>
      </c>
      <c r="B8" s="263"/>
      <c r="C8" s="245">
        <f>入力シート!C8</f>
        <v>0</v>
      </c>
      <c r="D8" s="246"/>
      <c r="E8" s="246"/>
      <c r="F8" s="247"/>
      <c r="G8" s="218" t="s">
        <v>213</v>
      </c>
      <c r="H8" s="245">
        <f>入力シート!C9</f>
        <v>0</v>
      </c>
      <c r="I8" s="246"/>
      <c r="J8" s="246"/>
      <c r="K8" s="247"/>
      <c r="L8" s="187" t="s">
        <v>48</v>
      </c>
      <c r="M8" s="187"/>
      <c r="N8" s="187"/>
      <c r="O8" s="257">
        <f>入力シート!C10</f>
        <v>0</v>
      </c>
      <c r="P8" s="258"/>
      <c r="Q8" s="258"/>
      <c r="R8" s="258"/>
      <c r="S8" s="258"/>
      <c r="T8" s="258"/>
      <c r="U8" s="258"/>
      <c r="V8" s="259"/>
    </row>
    <row r="9" spans="1:27" s="3" customFormat="1" ht="33" customHeight="1" x14ac:dyDescent="0.3">
      <c r="A9" s="267"/>
      <c r="B9" s="264"/>
      <c r="C9" s="248"/>
      <c r="D9" s="249"/>
      <c r="E9" s="249"/>
      <c r="F9" s="250"/>
      <c r="G9" s="220"/>
      <c r="H9" s="248"/>
      <c r="I9" s="249"/>
      <c r="J9" s="249"/>
      <c r="K9" s="250"/>
      <c r="L9" s="182" t="s">
        <v>49</v>
      </c>
      <c r="M9" s="182"/>
      <c r="N9" s="182"/>
      <c r="O9" s="15" t="s">
        <v>4</v>
      </c>
      <c r="P9" s="272">
        <f>入力シート!C11</f>
        <v>0</v>
      </c>
      <c r="Q9" s="272"/>
      <c r="R9" s="272"/>
      <c r="S9" s="5"/>
      <c r="T9" s="5"/>
      <c r="U9" s="5"/>
      <c r="V9" s="17"/>
    </row>
    <row r="10" spans="1:27" s="3" customFormat="1" ht="33" customHeight="1" x14ac:dyDescent="0.3">
      <c r="A10" s="244" t="s">
        <v>50</v>
      </c>
      <c r="B10" s="189"/>
      <c r="C10" s="4">
        <v>30</v>
      </c>
      <c r="D10" s="257">
        <f>入力シート!C18</f>
        <v>0</v>
      </c>
      <c r="E10" s="258"/>
      <c r="F10" s="259"/>
      <c r="G10" s="4" t="s">
        <v>86</v>
      </c>
      <c r="H10" s="257">
        <f>入力シート!C21</f>
        <v>0</v>
      </c>
      <c r="I10" s="258"/>
      <c r="J10" s="258"/>
      <c r="K10" s="259"/>
      <c r="L10" s="182"/>
      <c r="M10" s="182"/>
      <c r="N10" s="182"/>
      <c r="O10" s="252">
        <f>入力シート!C12</f>
        <v>0</v>
      </c>
      <c r="P10" s="251"/>
      <c r="Q10" s="251"/>
      <c r="R10" s="251"/>
      <c r="S10" s="251"/>
      <c r="T10" s="251"/>
      <c r="U10" s="251"/>
      <c r="V10" s="253"/>
    </row>
    <row r="11" spans="1:27" s="3" customFormat="1" ht="33" customHeight="1" x14ac:dyDescent="0.3">
      <c r="A11" s="244" t="s">
        <v>51</v>
      </c>
      <c r="B11" s="189"/>
      <c r="C11" s="4">
        <v>31</v>
      </c>
      <c r="D11" s="257">
        <f>入力シート!C19</f>
        <v>0</v>
      </c>
      <c r="E11" s="258"/>
      <c r="F11" s="259"/>
      <c r="G11" s="254" t="s">
        <v>152</v>
      </c>
      <c r="H11" s="255"/>
      <c r="I11" s="255"/>
      <c r="J11" s="255"/>
      <c r="K11" s="256"/>
      <c r="L11" s="182"/>
      <c r="M11" s="182"/>
      <c r="N11" s="182"/>
      <c r="O11" s="13" t="s">
        <v>87</v>
      </c>
      <c r="P11" s="251">
        <f>入力シート!C13</f>
        <v>0</v>
      </c>
      <c r="Q11" s="251"/>
      <c r="R11" s="251"/>
      <c r="S11" s="24" t="s">
        <v>88</v>
      </c>
      <c r="T11" s="251">
        <f>入力シート!C14</f>
        <v>0</v>
      </c>
      <c r="U11" s="251"/>
      <c r="V11" s="253"/>
    </row>
    <row r="12" spans="1:27" s="3" customFormat="1" ht="33" customHeight="1" x14ac:dyDescent="0.3">
      <c r="A12" s="244" t="s">
        <v>51</v>
      </c>
      <c r="B12" s="189"/>
      <c r="C12" s="4">
        <v>32</v>
      </c>
      <c r="D12" s="257">
        <f>入力シート!C20</f>
        <v>0</v>
      </c>
      <c r="E12" s="258"/>
      <c r="F12" s="259"/>
      <c r="G12" s="4" t="s">
        <v>140</v>
      </c>
      <c r="H12" s="257">
        <f>入力シート!C22</f>
        <v>0</v>
      </c>
      <c r="I12" s="258"/>
      <c r="J12" s="258"/>
      <c r="K12" s="259"/>
      <c r="L12" s="182"/>
      <c r="M12" s="182"/>
      <c r="N12" s="182"/>
      <c r="O12" s="30" t="s">
        <v>45</v>
      </c>
      <c r="P12" s="242">
        <f>入力シート!C15</f>
        <v>0</v>
      </c>
      <c r="Q12" s="242"/>
      <c r="R12" s="242"/>
      <c r="S12" s="242"/>
      <c r="T12" s="242"/>
      <c r="U12" s="242"/>
      <c r="V12" s="243"/>
    </row>
    <row r="13" spans="1:27" s="3" customFormat="1" ht="11.25" customHeight="1" x14ac:dyDescent="0.3">
      <c r="C13" s="7"/>
      <c r="D13" s="7"/>
      <c r="E13" s="7"/>
      <c r="F13" s="7"/>
      <c r="H13" s="7"/>
      <c r="I13" s="7"/>
      <c r="J13" s="7"/>
      <c r="K13" s="7"/>
      <c r="L13" s="7"/>
      <c r="M13" s="9"/>
      <c r="N13" s="9"/>
      <c r="O13" s="6"/>
      <c r="P13" s="6"/>
      <c r="Q13" s="6"/>
      <c r="R13" s="6"/>
      <c r="S13" s="6"/>
      <c r="T13" s="6"/>
      <c r="U13" s="6"/>
      <c r="V13" s="6"/>
    </row>
    <row r="14" spans="1:27" s="3" customFormat="1" x14ac:dyDescent="0.3">
      <c r="A14" s="25" t="s">
        <v>52</v>
      </c>
      <c r="B14" s="25"/>
      <c r="C14" s="25"/>
      <c r="D14" s="25"/>
      <c r="E14" s="25"/>
      <c r="F14" s="25"/>
      <c r="G14" s="25"/>
      <c r="H14" s="25"/>
      <c r="I14" s="25"/>
      <c r="J14" s="25"/>
      <c r="K14" s="25"/>
      <c r="L14" s="25"/>
      <c r="M14" s="25"/>
      <c r="N14" s="25"/>
      <c r="O14" s="25"/>
      <c r="P14" s="25"/>
      <c r="Q14" s="25"/>
      <c r="R14" s="25"/>
      <c r="S14" s="25"/>
      <c r="T14" s="25"/>
      <c r="U14" s="25"/>
      <c r="V14" s="25"/>
    </row>
    <row r="15" spans="1:27" s="3" customFormat="1" x14ac:dyDescent="0.3">
      <c r="A15" s="26" t="s">
        <v>225</v>
      </c>
      <c r="B15" s="26"/>
      <c r="C15" s="26"/>
      <c r="D15" s="26"/>
      <c r="E15" s="26"/>
      <c r="F15" s="26"/>
      <c r="G15" s="26"/>
      <c r="H15" s="26"/>
      <c r="I15" s="26"/>
      <c r="J15" s="26"/>
      <c r="K15" s="26"/>
      <c r="L15" s="26"/>
      <c r="M15" s="26"/>
      <c r="N15" s="26"/>
      <c r="O15" s="26"/>
      <c r="P15" s="26"/>
      <c r="Q15" s="26"/>
      <c r="R15" s="26"/>
      <c r="S15" s="26"/>
      <c r="T15" s="26"/>
      <c r="U15" s="26"/>
      <c r="V15" s="26"/>
      <c r="W15" s="37" t="s">
        <v>226</v>
      </c>
    </row>
    <row r="16" spans="1:27" s="3" customFormat="1" ht="16.5" customHeight="1" x14ac:dyDescent="0.3">
      <c r="A16" s="244" t="s">
        <v>53</v>
      </c>
      <c r="B16" s="217"/>
      <c r="C16" s="217"/>
      <c r="D16" s="189"/>
      <c r="E16" s="4" t="s">
        <v>54</v>
      </c>
      <c r="F16" s="244" t="s">
        <v>55</v>
      </c>
      <c r="G16" s="217"/>
      <c r="H16" s="265"/>
      <c r="I16" s="189" t="s">
        <v>53</v>
      </c>
      <c r="J16" s="187"/>
      <c r="K16" s="187"/>
      <c r="L16" s="187"/>
      <c r="M16" s="187" t="s">
        <v>54</v>
      </c>
      <c r="N16" s="187"/>
      <c r="O16" s="187"/>
      <c r="P16" s="187" t="s">
        <v>55</v>
      </c>
      <c r="Q16" s="187"/>
      <c r="R16" s="187"/>
      <c r="S16" s="187"/>
    </row>
    <row r="17" spans="1:22" s="3" customFormat="1" ht="33" customHeight="1" x14ac:dyDescent="0.3">
      <c r="A17" s="235">
        <f>入力シート!C25</f>
        <v>0</v>
      </c>
      <c r="B17" s="236"/>
      <c r="C17" s="236"/>
      <c r="D17" s="237"/>
      <c r="E17" s="100">
        <f>入力シート!C26</f>
        <v>0</v>
      </c>
      <c r="F17" s="235">
        <f>入力シート!C27</f>
        <v>0</v>
      </c>
      <c r="G17" s="236"/>
      <c r="H17" s="238"/>
      <c r="I17" s="237">
        <f>入力シート!C28</f>
        <v>0</v>
      </c>
      <c r="J17" s="232"/>
      <c r="K17" s="232"/>
      <c r="L17" s="232"/>
      <c r="M17" s="235">
        <f>入力シート!C29</f>
        <v>0</v>
      </c>
      <c r="N17" s="236"/>
      <c r="O17" s="237"/>
      <c r="P17" s="235">
        <f>入力シート!C30</f>
        <v>0</v>
      </c>
      <c r="Q17" s="236"/>
      <c r="R17" s="236"/>
      <c r="S17" s="237"/>
    </row>
    <row r="18" spans="1:22" s="3" customFormat="1" ht="12" customHeight="1" x14ac:dyDescent="0.3">
      <c r="A18" s="31"/>
      <c r="B18" s="31"/>
      <c r="C18" s="31"/>
      <c r="D18" s="31"/>
      <c r="E18" s="31"/>
      <c r="F18" s="31"/>
      <c r="G18" s="31"/>
      <c r="H18" s="31"/>
      <c r="I18" s="31"/>
      <c r="J18" s="31"/>
      <c r="K18" s="31"/>
      <c r="L18" s="31"/>
      <c r="M18" s="31"/>
      <c r="N18" s="31"/>
      <c r="O18" s="31"/>
      <c r="P18" s="31"/>
      <c r="Q18" s="31"/>
      <c r="R18" s="31"/>
      <c r="S18" s="31"/>
    </row>
    <row r="19" spans="1:22" x14ac:dyDescent="0.45">
      <c r="A19" s="260" t="s">
        <v>56</v>
      </c>
      <c r="B19" s="260"/>
      <c r="C19" s="260"/>
      <c r="D19" s="260"/>
      <c r="E19" s="260"/>
      <c r="F19" s="260"/>
      <c r="G19" s="260"/>
      <c r="H19" s="260"/>
      <c r="I19" s="260"/>
      <c r="J19" s="260"/>
      <c r="K19" s="260"/>
      <c r="L19" s="260"/>
      <c r="M19" s="260"/>
      <c r="N19" s="260"/>
      <c r="O19" s="260"/>
      <c r="P19" s="260"/>
      <c r="Q19" s="260"/>
      <c r="R19" s="260"/>
      <c r="S19" s="260"/>
      <c r="T19" s="260"/>
      <c r="U19" s="260"/>
      <c r="V19" s="260"/>
    </row>
    <row r="20" spans="1:22" x14ac:dyDescent="0.45">
      <c r="A20" s="261" t="s">
        <v>60</v>
      </c>
      <c r="B20" s="261"/>
      <c r="C20" s="261"/>
      <c r="D20" s="261"/>
      <c r="E20" s="261"/>
      <c r="F20" s="261"/>
      <c r="G20" s="261"/>
      <c r="H20" s="261"/>
      <c r="I20" s="261"/>
      <c r="J20" s="261"/>
      <c r="K20" s="261"/>
      <c r="L20" s="261"/>
      <c r="M20" s="261"/>
      <c r="N20" s="261"/>
      <c r="O20" s="261"/>
      <c r="P20" s="261"/>
      <c r="Q20" s="261"/>
      <c r="R20" s="261"/>
      <c r="S20" s="261"/>
      <c r="T20" s="261"/>
      <c r="U20" s="261"/>
      <c r="V20" s="261"/>
    </row>
    <row r="21" spans="1:22" ht="14.25" customHeight="1" x14ac:dyDescent="0.45">
      <c r="A21" s="187" t="s">
        <v>138</v>
      </c>
      <c r="B21" s="187" t="s">
        <v>57</v>
      </c>
      <c r="C21" s="187" t="s">
        <v>58</v>
      </c>
      <c r="D21" s="187"/>
      <c r="E21" s="266" t="s">
        <v>119</v>
      </c>
      <c r="F21" s="268" t="s">
        <v>117</v>
      </c>
      <c r="G21" s="268"/>
      <c r="H21" s="263"/>
      <c r="I21" s="262" t="s">
        <v>59</v>
      </c>
      <c r="J21" s="263" t="s">
        <v>138</v>
      </c>
      <c r="K21" s="187" t="s">
        <v>57</v>
      </c>
      <c r="L21" s="266" t="s">
        <v>58</v>
      </c>
      <c r="M21" s="263"/>
      <c r="N21" s="266" t="s">
        <v>118</v>
      </c>
      <c r="O21" s="268"/>
      <c r="P21" s="268"/>
      <c r="Q21" s="268" t="s">
        <v>120</v>
      </c>
      <c r="R21" s="268"/>
      <c r="S21" s="268"/>
      <c r="T21" s="268"/>
      <c r="U21" s="263"/>
      <c r="V21" s="187" t="s">
        <v>59</v>
      </c>
    </row>
    <row r="22" spans="1:22" x14ac:dyDescent="0.45">
      <c r="A22" s="187"/>
      <c r="B22" s="187"/>
      <c r="C22" s="187"/>
      <c r="D22" s="187"/>
      <c r="E22" s="267"/>
      <c r="F22" s="269"/>
      <c r="G22" s="269"/>
      <c r="H22" s="264"/>
      <c r="I22" s="262"/>
      <c r="J22" s="264"/>
      <c r="K22" s="187"/>
      <c r="L22" s="267"/>
      <c r="M22" s="264"/>
      <c r="N22" s="267"/>
      <c r="O22" s="269"/>
      <c r="P22" s="269"/>
      <c r="Q22" s="269"/>
      <c r="R22" s="269"/>
      <c r="S22" s="269"/>
      <c r="T22" s="269"/>
      <c r="U22" s="264"/>
      <c r="V22" s="187"/>
    </row>
    <row r="23" spans="1:22" ht="40.049999999999997" customHeight="1" x14ac:dyDescent="0.45">
      <c r="A23" s="43">
        <v>1</v>
      </c>
      <c r="B23" s="66">
        <f>入力シート!C34</f>
        <v>10</v>
      </c>
      <c r="C23" s="232">
        <f>入力シート!D34</f>
        <v>0</v>
      </c>
      <c r="D23" s="232"/>
      <c r="E23" s="65" t="str">
        <f>入力シート!L34</f>
        <v>　</v>
      </c>
      <c r="F23" s="14" t="s">
        <v>115</v>
      </c>
      <c r="G23" s="64" t="str">
        <f>入力シート!M34</f>
        <v>　</v>
      </c>
      <c r="H23" s="16" t="s">
        <v>116</v>
      </c>
      <c r="I23" s="32">
        <f>入力シート!K34</f>
        <v>0</v>
      </c>
      <c r="J23" s="42">
        <v>14</v>
      </c>
      <c r="K23" s="66">
        <f>入力シート!C47</f>
        <v>0</v>
      </c>
      <c r="L23" s="235">
        <f>入力シート!D47</f>
        <v>0</v>
      </c>
      <c r="M23" s="237"/>
      <c r="N23" s="239" t="str">
        <f>入力シート!L47</f>
        <v>　</v>
      </c>
      <c r="O23" s="240"/>
      <c r="P23" s="240"/>
      <c r="Q23" s="14" t="s">
        <v>26</v>
      </c>
      <c r="R23" s="241" t="str">
        <f>入力シート!M47</f>
        <v>　</v>
      </c>
      <c r="S23" s="241"/>
      <c r="T23" s="241"/>
      <c r="U23" s="16" t="s">
        <v>79</v>
      </c>
      <c r="V23" s="28">
        <f>入力シート!K47</f>
        <v>0</v>
      </c>
    </row>
    <row r="24" spans="1:22" ht="40.049999999999997" customHeight="1" x14ac:dyDescent="0.45">
      <c r="A24" s="43">
        <v>2</v>
      </c>
      <c r="B24" s="66">
        <f>入力シート!C35</f>
        <v>0</v>
      </c>
      <c r="C24" s="232">
        <f>入力シート!D35</f>
        <v>0</v>
      </c>
      <c r="D24" s="232"/>
      <c r="E24" s="65" t="str">
        <f>入力シート!L35</f>
        <v>　</v>
      </c>
      <c r="F24" s="14" t="s">
        <v>115</v>
      </c>
      <c r="G24" s="64" t="str">
        <f>入力シート!M35</f>
        <v>　</v>
      </c>
      <c r="H24" s="16" t="s">
        <v>116</v>
      </c>
      <c r="I24" s="32">
        <f>入力シート!K35</f>
        <v>0</v>
      </c>
      <c r="J24" s="42">
        <v>15</v>
      </c>
      <c r="K24" s="66">
        <f>入力シート!C48</f>
        <v>0</v>
      </c>
      <c r="L24" s="235">
        <f>入力シート!D48</f>
        <v>0</v>
      </c>
      <c r="M24" s="237"/>
      <c r="N24" s="239" t="str">
        <f>入力シート!L48</f>
        <v>　</v>
      </c>
      <c r="O24" s="240"/>
      <c r="P24" s="240"/>
      <c r="Q24" s="14" t="s">
        <v>26</v>
      </c>
      <c r="R24" s="241" t="str">
        <f>入力シート!M48</f>
        <v>　</v>
      </c>
      <c r="S24" s="241"/>
      <c r="T24" s="241"/>
      <c r="U24" s="16" t="s">
        <v>79</v>
      </c>
      <c r="V24" s="28">
        <f>入力シート!K48</f>
        <v>0</v>
      </c>
    </row>
    <row r="25" spans="1:22" ht="40.049999999999997" customHeight="1" x14ac:dyDescent="0.45">
      <c r="A25" s="43">
        <v>3</v>
      </c>
      <c r="B25" s="66">
        <f>入力シート!C36</f>
        <v>0</v>
      </c>
      <c r="C25" s="232">
        <f>入力シート!D36</f>
        <v>0</v>
      </c>
      <c r="D25" s="232"/>
      <c r="E25" s="65" t="str">
        <f>入力シート!L36</f>
        <v>　</v>
      </c>
      <c r="F25" s="14" t="s">
        <v>115</v>
      </c>
      <c r="G25" s="64" t="str">
        <f>入力シート!M36</f>
        <v>　</v>
      </c>
      <c r="H25" s="16" t="s">
        <v>116</v>
      </c>
      <c r="I25" s="32">
        <f>入力シート!K36</f>
        <v>0</v>
      </c>
      <c r="J25" s="42">
        <v>16</v>
      </c>
      <c r="K25" s="66">
        <f>入力シート!C49</f>
        <v>0</v>
      </c>
      <c r="L25" s="235">
        <f>入力シート!D49</f>
        <v>0</v>
      </c>
      <c r="M25" s="237"/>
      <c r="N25" s="239" t="str">
        <f>入力シート!L49</f>
        <v>　</v>
      </c>
      <c r="O25" s="240"/>
      <c r="P25" s="240"/>
      <c r="Q25" s="14" t="s">
        <v>26</v>
      </c>
      <c r="R25" s="241" t="str">
        <f>入力シート!M49</f>
        <v>　</v>
      </c>
      <c r="S25" s="241"/>
      <c r="T25" s="241"/>
      <c r="U25" s="16" t="s">
        <v>79</v>
      </c>
      <c r="V25" s="28">
        <f>入力シート!K49</f>
        <v>0</v>
      </c>
    </row>
    <row r="26" spans="1:22" ht="40.049999999999997" customHeight="1" x14ac:dyDescent="0.45">
      <c r="A26" s="43">
        <v>4</v>
      </c>
      <c r="B26" s="66">
        <f>入力シート!C37</f>
        <v>0</v>
      </c>
      <c r="C26" s="232">
        <f>入力シート!D37</f>
        <v>0</v>
      </c>
      <c r="D26" s="232"/>
      <c r="E26" s="65" t="str">
        <f>入力シート!L37</f>
        <v>　</v>
      </c>
      <c r="F26" s="14" t="s">
        <v>115</v>
      </c>
      <c r="G26" s="64" t="str">
        <f>入力シート!M37</f>
        <v>　</v>
      </c>
      <c r="H26" s="16" t="s">
        <v>116</v>
      </c>
      <c r="I26" s="32">
        <f>入力シート!K37</f>
        <v>0</v>
      </c>
      <c r="J26" s="42">
        <v>17</v>
      </c>
      <c r="K26" s="66">
        <f>入力シート!C50</f>
        <v>0</v>
      </c>
      <c r="L26" s="235">
        <f>入力シート!D50</f>
        <v>0</v>
      </c>
      <c r="M26" s="237"/>
      <c r="N26" s="239" t="str">
        <f>入力シート!L50</f>
        <v>　</v>
      </c>
      <c r="O26" s="240"/>
      <c r="P26" s="240"/>
      <c r="Q26" s="14" t="s">
        <v>26</v>
      </c>
      <c r="R26" s="241" t="str">
        <f>入力シート!M50</f>
        <v>　</v>
      </c>
      <c r="S26" s="241"/>
      <c r="T26" s="241"/>
      <c r="U26" s="16" t="s">
        <v>79</v>
      </c>
      <c r="V26" s="28">
        <f>入力シート!K50</f>
        <v>0</v>
      </c>
    </row>
    <row r="27" spans="1:22" ht="40.049999999999997" customHeight="1" x14ac:dyDescent="0.45">
      <c r="A27" s="43">
        <v>5</v>
      </c>
      <c r="B27" s="66">
        <f>入力シート!C38</f>
        <v>0</v>
      </c>
      <c r="C27" s="232">
        <f>入力シート!D38</f>
        <v>0</v>
      </c>
      <c r="D27" s="232"/>
      <c r="E27" s="65" t="str">
        <f>入力シート!L38</f>
        <v>　</v>
      </c>
      <c r="F27" s="14" t="s">
        <v>115</v>
      </c>
      <c r="G27" s="64" t="str">
        <f>入力シート!M38</f>
        <v>　</v>
      </c>
      <c r="H27" s="16" t="s">
        <v>116</v>
      </c>
      <c r="I27" s="32">
        <f>入力シート!K38</f>
        <v>0</v>
      </c>
      <c r="J27" s="42">
        <v>18</v>
      </c>
      <c r="K27" s="66">
        <f>入力シート!C51</f>
        <v>0</v>
      </c>
      <c r="L27" s="235">
        <f>入力シート!D51</f>
        <v>0</v>
      </c>
      <c r="M27" s="237"/>
      <c r="N27" s="239" t="str">
        <f>入力シート!L51</f>
        <v>　</v>
      </c>
      <c r="O27" s="240"/>
      <c r="P27" s="240"/>
      <c r="Q27" s="14" t="s">
        <v>26</v>
      </c>
      <c r="R27" s="241" t="str">
        <f>入力シート!M51</f>
        <v>　</v>
      </c>
      <c r="S27" s="241"/>
      <c r="T27" s="241"/>
      <c r="U27" s="16" t="s">
        <v>79</v>
      </c>
      <c r="V27" s="28">
        <f>入力シート!K51</f>
        <v>0</v>
      </c>
    </row>
    <row r="28" spans="1:22" ht="40.049999999999997" customHeight="1" x14ac:dyDescent="0.45">
      <c r="A28" s="43">
        <v>6</v>
      </c>
      <c r="B28" s="66">
        <f>入力シート!C39</f>
        <v>0</v>
      </c>
      <c r="C28" s="232">
        <f>入力シート!D39</f>
        <v>0</v>
      </c>
      <c r="D28" s="232"/>
      <c r="E28" s="65" t="str">
        <f>入力シート!L39</f>
        <v>　</v>
      </c>
      <c r="F28" s="14" t="s">
        <v>115</v>
      </c>
      <c r="G28" s="64" t="str">
        <f>入力シート!M39</f>
        <v>　</v>
      </c>
      <c r="H28" s="16" t="s">
        <v>116</v>
      </c>
      <c r="I28" s="32">
        <f>入力シート!K39</f>
        <v>0</v>
      </c>
      <c r="J28" s="42">
        <v>19</v>
      </c>
      <c r="K28" s="66">
        <f>入力シート!C52</f>
        <v>0</v>
      </c>
      <c r="L28" s="235">
        <f>入力シート!D52</f>
        <v>0</v>
      </c>
      <c r="M28" s="237"/>
      <c r="N28" s="239" t="str">
        <f>入力シート!L52</f>
        <v>　</v>
      </c>
      <c r="O28" s="240"/>
      <c r="P28" s="240"/>
      <c r="Q28" s="14" t="s">
        <v>26</v>
      </c>
      <c r="R28" s="241" t="str">
        <f>入力シート!M52</f>
        <v>　</v>
      </c>
      <c r="S28" s="241"/>
      <c r="T28" s="241"/>
      <c r="U28" s="16" t="s">
        <v>79</v>
      </c>
      <c r="V28" s="28">
        <f>入力シート!K52</f>
        <v>0</v>
      </c>
    </row>
    <row r="29" spans="1:22" ht="40.049999999999997" customHeight="1" x14ac:dyDescent="0.45">
      <c r="A29" s="43">
        <v>7</v>
      </c>
      <c r="B29" s="66">
        <f>入力シート!C40</f>
        <v>0</v>
      </c>
      <c r="C29" s="232">
        <f>入力シート!D40</f>
        <v>0</v>
      </c>
      <c r="D29" s="232"/>
      <c r="E29" s="65" t="str">
        <f>入力シート!L40</f>
        <v>　</v>
      </c>
      <c r="F29" s="14" t="s">
        <v>115</v>
      </c>
      <c r="G29" s="64" t="str">
        <f>入力シート!M40</f>
        <v>　</v>
      </c>
      <c r="H29" s="16" t="s">
        <v>116</v>
      </c>
      <c r="I29" s="32">
        <f>入力シート!K40</f>
        <v>0</v>
      </c>
      <c r="J29" s="42">
        <v>20</v>
      </c>
      <c r="K29" s="66">
        <f>入力シート!C53</f>
        <v>0</v>
      </c>
      <c r="L29" s="235">
        <f>入力シート!D53</f>
        <v>0</v>
      </c>
      <c r="M29" s="237"/>
      <c r="N29" s="239" t="str">
        <f>入力シート!L53</f>
        <v>　</v>
      </c>
      <c r="O29" s="240"/>
      <c r="P29" s="240"/>
      <c r="Q29" s="14" t="s">
        <v>26</v>
      </c>
      <c r="R29" s="241" t="str">
        <f>入力シート!M53</f>
        <v>　</v>
      </c>
      <c r="S29" s="241"/>
      <c r="T29" s="241"/>
      <c r="U29" s="16" t="s">
        <v>79</v>
      </c>
      <c r="V29" s="28">
        <f>入力シート!K53</f>
        <v>0</v>
      </c>
    </row>
    <row r="30" spans="1:22" ht="40.049999999999997" customHeight="1" x14ac:dyDescent="0.45">
      <c r="A30" s="43">
        <v>8</v>
      </c>
      <c r="B30" s="66">
        <f>入力シート!C41</f>
        <v>0</v>
      </c>
      <c r="C30" s="232">
        <f>入力シート!D41</f>
        <v>0</v>
      </c>
      <c r="D30" s="232"/>
      <c r="E30" s="65" t="str">
        <f>入力シート!L41</f>
        <v>　</v>
      </c>
      <c r="F30" s="14" t="s">
        <v>115</v>
      </c>
      <c r="G30" s="64" t="str">
        <f>入力シート!M41</f>
        <v>　</v>
      </c>
      <c r="H30" s="16" t="s">
        <v>116</v>
      </c>
      <c r="I30" s="32">
        <f>入力シート!K41</f>
        <v>0</v>
      </c>
      <c r="J30" s="42">
        <v>21</v>
      </c>
      <c r="K30" s="66">
        <f>入力シート!C54</f>
        <v>0</v>
      </c>
      <c r="L30" s="235">
        <f>入力シート!D54</f>
        <v>0</v>
      </c>
      <c r="M30" s="237"/>
      <c r="N30" s="239" t="str">
        <f>入力シート!L54</f>
        <v>　</v>
      </c>
      <c r="O30" s="240"/>
      <c r="P30" s="240"/>
      <c r="Q30" s="14" t="s">
        <v>26</v>
      </c>
      <c r="R30" s="241" t="str">
        <f>入力シート!M54</f>
        <v>　</v>
      </c>
      <c r="S30" s="241"/>
      <c r="T30" s="241"/>
      <c r="U30" s="16" t="s">
        <v>79</v>
      </c>
      <c r="V30" s="28">
        <f>入力シート!K54</f>
        <v>0</v>
      </c>
    </row>
    <row r="31" spans="1:22" ht="40.049999999999997" customHeight="1" x14ac:dyDescent="0.45">
      <c r="A31" s="43">
        <v>9</v>
      </c>
      <c r="B31" s="66">
        <f>入力シート!C42</f>
        <v>0</v>
      </c>
      <c r="C31" s="232">
        <f>入力シート!D42</f>
        <v>0</v>
      </c>
      <c r="D31" s="232"/>
      <c r="E31" s="65" t="str">
        <f>入力シート!L42</f>
        <v>　</v>
      </c>
      <c r="F31" s="14" t="s">
        <v>115</v>
      </c>
      <c r="G31" s="64" t="str">
        <f>入力シート!M42</f>
        <v>　</v>
      </c>
      <c r="H31" s="16" t="s">
        <v>116</v>
      </c>
      <c r="I31" s="32">
        <f>入力シート!K42</f>
        <v>0</v>
      </c>
      <c r="J31" s="42">
        <v>22</v>
      </c>
      <c r="K31" s="66">
        <f>入力シート!C55</f>
        <v>0</v>
      </c>
      <c r="L31" s="235">
        <f>入力シート!D55</f>
        <v>0</v>
      </c>
      <c r="M31" s="237"/>
      <c r="N31" s="239" t="str">
        <f>入力シート!L55</f>
        <v>　</v>
      </c>
      <c r="O31" s="240"/>
      <c r="P31" s="240"/>
      <c r="Q31" s="14" t="s">
        <v>26</v>
      </c>
      <c r="R31" s="241" t="str">
        <f>入力シート!M55</f>
        <v>　</v>
      </c>
      <c r="S31" s="241"/>
      <c r="T31" s="241"/>
      <c r="U31" s="16" t="s">
        <v>79</v>
      </c>
      <c r="V31" s="28">
        <f>入力シート!K55</f>
        <v>0</v>
      </c>
    </row>
    <row r="32" spans="1:22" ht="40.049999999999997" customHeight="1" x14ac:dyDescent="0.45">
      <c r="A32" s="43">
        <v>10</v>
      </c>
      <c r="B32" s="66">
        <f>入力シート!C43</f>
        <v>0</v>
      </c>
      <c r="C32" s="232">
        <f>入力シート!D43</f>
        <v>0</v>
      </c>
      <c r="D32" s="232"/>
      <c r="E32" s="65" t="str">
        <f>入力シート!L43</f>
        <v>　</v>
      </c>
      <c r="F32" s="14" t="s">
        <v>115</v>
      </c>
      <c r="G32" s="64" t="str">
        <f>入力シート!M43</f>
        <v>　</v>
      </c>
      <c r="H32" s="16" t="s">
        <v>116</v>
      </c>
      <c r="I32" s="32">
        <f>入力シート!K43</f>
        <v>0</v>
      </c>
      <c r="J32" s="42">
        <v>23</v>
      </c>
      <c r="K32" s="66">
        <f>入力シート!C56</f>
        <v>0</v>
      </c>
      <c r="L32" s="235">
        <f>入力シート!D56</f>
        <v>0</v>
      </c>
      <c r="M32" s="237"/>
      <c r="N32" s="239" t="str">
        <f>入力シート!L56</f>
        <v>　</v>
      </c>
      <c r="O32" s="240"/>
      <c r="P32" s="240"/>
      <c r="Q32" s="14" t="s">
        <v>26</v>
      </c>
      <c r="R32" s="241" t="str">
        <f>入力シート!M56</f>
        <v>　</v>
      </c>
      <c r="S32" s="241"/>
      <c r="T32" s="241"/>
      <c r="U32" s="16" t="s">
        <v>79</v>
      </c>
      <c r="V32" s="28">
        <f>入力シート!K56</f>
        <v>0</v>
      </c>
    </row>
    <row r="33" spans="1:22" ht="40.049999999999997" customHeight="1" x14ac:dyDescent="0.45">
      <c r="A33" s="43">
        <v>11</v>
      </c>
      <c r="B33" s="66">
        <f>入力シート!C44</f>
        <v>0</v>
      </c>
      <c r="C33" s="232">
        <f>入力シート!D44</f>
        <v>0</v>
      </c>
      <c r="D33" s="232"/>
      <c r="E33" s="65" t="str">
        <f>入力シート!L44</f>
        <v>　</v>
      </c>
      <c r="F33" s="14" t="s">
        <v>115</v>
      </c>
      <c r="G33" s="64" t="str">
        <f>入力シート!M44</f>
        <v>　</v>
      </c>
      <c r="H33" s="16" t="s">
        <v>116</v>
      </c>
      <c r="I33" s="32">
        <f>入力シート!K44</f>
        <v>0</v>
      </c>
      <c r="J33" s="42">
        <v>24</v>
      </c>
      <c r="K33" s="66">
        <f>入力シート!C57</f>
        <v>0</v>
      </c>
      <c r="L33" s="235">
        <f>入力シート!D57</f>
        <v>0</v>
      </c>
      <c r="M33" s="237"/>
      <c r="N33" s="239" t="str">
        <f>入力シート!L57</f>
        <v>　</v>
      </c>
      <c r="O33" s="240"/>
      <c r="P33" s="240"/>
      <c r="Q33" s="14" t="s">
        <v>26</v>
      </c>
      <c r="R33" s="241" t="str">
        <f>入力シート!M57</f>
        <v>　</v>
      </c>
      <c r="S33" s="241"/>
      <c r="T33" s="241"/>
      <c r="U33" s="16" t="s">
        <v>79</v>
      </c>
      <c r="V33" s="28">
        <f>入力シート!K57</f>
        <v>0</v>
      </c>
    </row>
    <row r="34" spans="1:22" ht="40.049999999999997" customHeight="1" x14ac:dyDescent="0.45">
      <c r="A34" s="43">
        <v>12</v>
      </c>
      <c r="B34" s="66">
        <f>入力シート!C45</f>
        <v>0</v>
      </c>
      <c r="C34" s="232">
        <f>入力シート!D45</f>
        <v>0</v>
      </c>
      <c r="D34" s="232"/>
      <c r="E34" s="65" t="str">
        <f>入力シート!L45</f>
        <v>　</v>
      </c>
      <c r="F34" s="14" t="s">
        <v>115</v>
      </c>
      <c r="G34" s="64" t="str">
        <f>入力シート!M45</f>
        <v>　</v>
      </c>
      <c r="H34" s="16" t="s">
        <v>116</v>
      </c>
      <c r="I34" s="32">
        <f>入力シート!K45</f>
        <v>0</v>
      </c>
      <c r="J34" s="42">
        <v>25</v>
      </c>
      <c r="K34" s="66">
        <f>入力シート!C58</f>
        <v>0</v>
      </c>
      <c r="L34" s="235">
        <f>入力シート!D58</f>
        <v>0</v>
      </c>
      <c r="M34" s="237"/>
      <c r="N34" s="239" t="str">
        <f>入力シート!L58</f>
        <v>　</v>
      </c>
      <c r="O34" s="240"/>
      <c r="P34" s="240"/>
      <c r="Q34" s="14" t="s">
        <v>26</v>
      </c>
      <c r="R34" s="241" t="str">
        <f>入力シート!M58</f>
        <v>　</v>
      </c>
      <c r="S34" s="241"/>
      <c r="T34" s="241"/>
      <c r="U34" s="16" t="s">
        <v>79</v>
      </c>
      <c r="V34" s="28">
        <f>入力シート!K58</f>
        <v>0</v>
      </c>
    </row>
    <row r="35" spans="1:22" ht="40.049999999999997" customHeight="1" x14ac:dyDescent="0.45">
      <c r="A35" s="43">
        <v>13</v>
      </c>
      <c r="B35" s="66">
        <f>入力シート!C46</f>
        <v>0</v>
      </c>
      <c r="C35" s="232">
        <f>入力シート!D46</f>
        <v>0</v>
      </c>
      <c r="D35" s="232"/>
      <c r="E35" s="65" t="str">
        <f>入力シート!L46</f>
        <v>　</v>
      </c>
      <c r="F35" s="14" t="s">
        <v>115</v>
      </c>
      <c r="G35" s="64" t="str">
        <f>入力シート!M46</f>
        <v>　</v>
      </c>
      <c r="H35" s="16" t="s">
        <v>116</v>
      </c>
      <c r="I35" s="32">
        <f>入力シート!K46</f>
        <v>0</v>
      </c>
      <c r="J35" s="38"/>
      <c r="K35" s="39"/>
      <c r="L35" s="217"/>
      <c r="M35" s="217"/>
      <c r="N35" s="233"/>
      <c r="O35" s="233"/>
      <c r="P35" s="233"/>
      <c r="Q35" s="14"/>
      <c r="R35" s="234"/>
      <c r="S35" s="234"/>
      <c r="T35" s="234"/>
      <c r="U35" s="14"/>
      <c r="V35" s="40"/>
    </row>
    <row r="37" spans="1:22" ht="26.45" customHeight="1" x14ac:dyDescent="0.45">
      <c r="A37" s="23" t="s">
        <v>80</v>
      </c>
      <c r="B37" s="26"/>
      <c r="C37" s="26"/>
      <c r="D37" s="26"/>
      <c r="E37" s="26"/>
      <c r="F37" s="26"/>
      <c r="G37" s="26"/>
      <c r="H37" s="26"/>
      <c r="I37" s="26"/>
      <c r="J37" s="26" t="s">
        <v>107</v>
      </c>
      <c r="K37" s="11">
        <f>入力シート!C65</f>
        <v>0</v>
      </c>
      <c r="L37" s="26" t="s">
        <v>36</v>
      </c>
      <c r="M37" s="11">
        <f>入力シート!C66</f>
        <v>0</v>
      </c>
      <c r="N37" s="26" t="s">
        <v>35</v>
      </c>
      <c r="O37" s="11">
        <f>入力シート!C67</f>
        <v>0</v>
      </c>
      <c r="P37" s="26" t="s">
        <v>37</v>
      </c>
      <c r="Q37" s="26"/>
      <c r="R37" s="26"/>
      <c r="S37" s="26"/>
      <c r="T37" s="26"/>
      <c r="U37" s="26"/>
      <c r="V37" s="26"/>
    </row>
    <row r="38" spans="1:22" ht="19.350000000000001" customHeight="1" x14ac:dyDescent="0.45">
      <c r="A38" s="23" t="s">
        <v>61</v>
      </c>
      <c r="B38" s="26"/>
      <c r="C38" s="26"/>
      <c r="D38" s="26"/>
      <c r="E38" s="26"/>
      <c r="F38" s="3"/>
      <c r="G38" s="3"/>
      <c r="H38" s="3"/>
      <c r="I38" s="3"/>
      <c r="J38" s="3"/>
      <c r="K38" s="3"/>
      <c r="L38" s="3"/>
      <c r="M38" s="3"/>
      <c r="N38" s="3"/>
      <c r="O38" s="3"/>
      <c r="P38" s="3"/>
      <c r="Q38" s="3"/>
      <c r="R38" s="3"/>
      <c r="S38" s="3"/>
      <c r="T38" s="3"/>
      <c r="U38" s="3"/>
      <c r="V38" s="3"/>
    </row>
    <row r="39" spans="1:22" ht="26.45" customHeight="1" x14ac:dyDescent="0.45">
      <c r="A39" s="23" t="s">
        <v>81</v>
      </c>
      <c r="B39" s="26"/>
      <c r="C39" s="26"/>
      <c r="D39" s="26"/>
      <c r="E39" s="26"/>
      <c r="F39" s="26"/>
      <c r="G39" s="26"/>
      <c r="H39" s="26"/>
      <c r="I39" s="26"/>
      <c r="J39" s="26"/>
      <c r="K39" s="231" t="s">
        <v>216</v>
      </c>
      <c r="L39" s="231"/>
      <c r="M39" s="231"/>
      <c r="N39" s="231"/>
      <c r="O39" s="231"/>
      <c r="P39" s="230">
        <f>入力シート!C68</f>
        <v>0</v>
      </c>
      <c r="Q39" s="230"/>
      <c r="R39" s="230"/>
      <c r="S39" s="230"/>
      <c r="T39" s="230"/>
      <c r="U39" s="29" t="s">
        <v>82</v>
      </c>
      <c r="V39" s="26"/>
    </row>
    <row r="40" spans="1:22" ht="19.350000000000001" customHeight="1" x14ac:dyDescent="0.45">
      <c r="A40" s="27"/>
      <c r="B40" s="27"/>
      <c r="C40" s="3"/>
      <c r="D40" s="3"/>
      <c r="E40" s="3"/>
      <c r="F40" s="3"/>
      <c r="G40" s="3"/>
      <c r="H40" s="3"/>
      <c r="I40" s="3"/>
      <c r="J40" s="3"/>
      <c r="K40" s="3"/>
      <c r="L40" s="3"/>
      <c r="M40" s="3"/>
      <c r="N40" s="3"/>
      <c r="O40" s="3"/>
      <c r="P40" s="3"/>
      <c r="Q40" s="3"/>
      <c r="R40" s="3"/>
      <c r="S40" s="3"/>
      <c r="T40" s="3"/>
      <c r="U40" s="3"/>
      <c r="V40" s="3"/>
    </row>
    <row r="41" spans="1:22" ht="26.45" customHeight="1" x14ac:dyDescent="0.45">
      <c r="A41" s="228" t="s">
        <v>217</v>
      </c>
      <c r="B41" s="228"/>
      <c r="C41" s="229">
        <f>入力シート!C3</f>
        <v>0</v>
      </c>
      <c r="D41" s="229"/>
      <c r="E41" s="105" t="s">
        <v>83</v>
      </c>
      <c r="F41" s="26"/>
      <c r="G41" s="26"/>
      <c r="H41" s="26"/>
      <c r="I41" s="26"/>
      <c r="J41" s="26" t="s">
        <v>107</v>
      </c>
      <c r="K41" s="11">
        <f>入力シート!C73</f>
        <v>0</v>
      </c>
      <c r="L41" s="26" t="s">
        <v>36</v>
      </c>
      <c r="M41" s="11">
        <f>入力シート!C74</f>
        <v>0</v>
      </c>
      <c r="N41" s="26" t="s">
        <v>35</v>
      </c>
      <c r="O41" s="11">
        <f>入力シート!C75</f>
        <v>0</v>
      </c>
      <c r="P41" s="26" t="s">
        <v>37</v>
      </c>
      <c r="Q41" s="26"/>
      <c r="R41" s="26"/>
      <c r="S41" s="26"/>
      <c r="T41" s="26"/>
      <c r="U41" s="26"/>
      <c r="V41" s="26"/>
    </row>
    <row r="42" spans="1:22" ht="26.45" customHeight="1" x14ac:dyDescent="0.45">
      <c r="A42" s="26"/>
      <c r="B42" s="26"/>
      <c r="C42" s="26"/>
      <c r="D42" s="26"/>
      <c r="E42" s="26"/>
      <c r="F42" s="26"/>
      <c r="G42" s="26"/>
      <c r="H42" s="26"/>
      <c r="I42" s="26"/>
      <c r="J42" s="26"/>
      <c r="K42" s="26"/>
      <c r="L42" s="26"/>
      <c r="M42" s="26"/>
      <c r="N42" s="26"/>
      <c r="O42" s="26"/>
      <c r="P42" s="26"/>
      <c r="Q42" s="26"/>
      <c r="R42" s="26"/>
      <c r="S42" s="26"/>
      <c r="T42" s="26"/>
      <c r="U42" s="26"/>
      <c r="V42" s="26"/>
    </row>
    <row r="43" spans="1:22" ht="26.45" customHeight="1" x14ac:dyDescent="0.45">
      <c r="A43" s="23" t="s">
        <v>85</v>
      </c>
      <c r="B43" s="26"/>
      <c r="C43" s="26"/>
      <c r="D43" s="26"/>
      <c r="E43" s="26"/>
      <c r="F43" s="26"/>
      <c r="G43" s="26"/>
      <c r="H43" s="26"/>
      <c r="I43" s="26"/>
      <c r="J43" s="26"/>
      <c r="K43" s="231" t="s">
        <v>84</v>
      </c>
      <c r="L43" s="231"/>
      <c r="M43" s="231"/>
      <c r="N43" s="231"/>
      <c r="O43" s="231"/>
      <c r="P43" s="230">
        <f>入力シート!C77</f>
        <v>0</v>
      </c>
      <c r="Q43" s="230"/>
      <c r="R43" s="230"/>
      <c r="S43" s="230"/>
      <c r="T43" s="230"/>
      <c r="U43" s="29" t="s">
        <v>82</v>
      </c>
      <c r="V43" s="26"/>
    </row>
    <row r="44" spans="1:22" ht="12" customHeight="1" x14ac:dyDescent="0.45">
      <c r="A44" s="227"/>
      <c r="B44" s="227"/>
      <c r="C44" s="227"/>
      <c r="D44" s="227"/>
      <c r="E44" s="227"/>
      <c r="F44" s="227"/>
      <c r="G44" s="227"/>
      <c r="H44" s="227"/>
      <c r="I44" s="227"/>
      <c r="J44" s="227"/>
      <c r="K44" s="227"/>
      <c r="L44" s="227"/>
      <c r="M44" s="227"/>
      <c r="N44" s="227"/>
      <c r="O44" s="227"/>
      <c r="P44" s="227"/>
      <c r="Q44" s="227"/>
      <c r="R44" s="227"/>
      <c r="S44" s="227"/>
      <c r="T44" s="227"/>
      <c r="U44" s="227"/>
      <c r="V44" s="227"/>
    </row>
    <row r="45" spans="1:22" x14ac:dyDescent="0.45">
      <c r="A45" s="21"/>
      <c r="B45" s="21"/>
      <c r="C45" s="21"/>
      <c r="D45" s="21"/>
      <c r="E45" s="21"/>
      <c r="F45" s="21"/>
      <c r="G45" s="21"/>
      <c r="H45" s="21"/>
      <c r="I45" s="21"/>
      <c r="J45" s="21"/>
      <c r="K45" s="21"/>
      <c r="L45" s="21"/>
      <c r="M45" s="21"/>
      <c r="N45" s="21"/>
      <c r="O45" s="21"/>
      <c r="P45" s="21"/>
      <c r="Q45" s="21"/>
      <c r="R45" s="21"/>
      <c r="S45" s="21"/>
      <c r="T45" s="21"/>
      <c r="U45" s="21"/>
      <c r="V45" s="21"/>
    </row>
  </sheetData>
  <sheetProtection algorithmName="SHA-512" hashValue="+l5fF1ctagqdLwzNgtXTMU/Bw/ze6l5MC70UBOjQdl6wo1gp7QIlk9299vDRXp5DsCCU+FK3bwo14GHoWT7/Hg==" saltValue="8w9a1mnpfGqiEi1g6Jv7Jw==" spinCount="100000" sheet="1" selectLockedCells="1"/>
  <mergeCells count="115">
    <mergeCell ref="D12:F12"/>
    <mergeCell ref="A11:B11"/>
    <mergeCell ref="D11:F11"/>
    <mergeCell ref="B1:O2"/>
    <mergeCell ref="L8:N8"/>
    <mergeCell ref="O8:V8"/>
    <mergeCell ref="A8:B9"/>
    <mergeCell ref="P1:R2"/>
    <mergeCell ref="A4:C4"/>
    <mergeCell ref="D4:E5"/>
    <mergeCell ref="A5:C5"/>
    <mergeCell ref="A7:B7"/>
    <mergeCell ref="A6:B6"/>
    <mergeCell ref="G8:G9"/>
    <mergeCell ref="A10:B10"/>
    <mergeCell ref="D10:F10"/>
    <mergeCell ref="C8:F9"/>
    <mergeCell ref="P9:R9"/>
    <mergeCell ref="H12:K12"/>
    <mergeCell ref="O6:V7"/>
    <mergeCell ref="C6:K6"/>
    <mergeCell ref="C7:K7"/>
    <mergeCell ref="L6:N7"/>
    <mergeCell ref="L33:M33"/>
    <mergeCell ref="N33:P33"/>
    <mergeCell ref="R33:T33"/>
    <mergeCell ref="C33:D33"/>
    <mergeCell ref="C30:D30"/>
    <mergeCell ref="L30:M30"/>
    <mergeCell ref="N30:P30"/>
    <mergeCell ref="C27:D27"/>
    <mergeCell ref="L27:M27"/>
    <mergeCell ref="N27:P27"/>
    <mergeCell ref="R27:T27"/>
    <mergeCell ref="C28:D28"/>
    <mergeCell ref="L28:M28"/>
    <mergeCell ref="N28:P28"/>
    <mergeCell ref="R28:T28"/>
    <mergeCell ref="R30:T30"/>
    <mergeCell ref="L31:M31"/>
    <mergeCell ref="N31:P31"/>
    <mergeCell ref="R31:T31"/>
    <mergeCell ref="L32:M32"/>
    <mergeCell ref="C31:D31"/>
    <mergeCell ref="C32:D32"/>
    <mergeCell ref="N32:P32"/>
    <mergeCell ref="R32:T32"/>
    <mergeCell ref="P16:S16"/>
    <mergeCell ref="K21:K22"/>
    <mergeCell ref="L21:M22"/>
    <mergeCell ref="V21:V22"/>
    <mergeCell ref="E21:E22"/>
    <mergeCell ref="F21:H22"/>
    <mergeCell ref="N21:P22"/>
    <mergeCell ref="Q21:U22"/>
    <mergeCell ref="C23:D23"/>
    <mergeCell ref="R26:T26"/>
    <mergeCell ref="P12:V12"/>
    <mergeCell ref="A12:B12"/>
    <mergeCell ref="H8:K9"/>
    <mergeCell ref="L34:M34"/>
    <mergeCell ref="N34:P34"/>
    <mergeCell ref="R34:T34"/>
    <mergeCell ref="P11:R11"/>
    <mergeCell ref="O10:V10"/>
    <mergeCell ref="G11:K11"/>
    <mergeCell ref="H10:K10"/>
    <mergeCell ref="T11:V11"/>
    <mergeCell ref="L9:N12"/>
    <mergeCell ref="A19:V19"/>
    <mergeCell ref="A20:V20"/>
    <mergeCell ref="A21:A22"/>
    <mergeCell ref="B21:B22"/>
    <mergeCell ref="C21:D22"/>
    <mergeCell ref="I21:I22"/>
    <mergeCell ref="J21:J22"/>
    <mergeCell ref="A16:D16"/>
    <mergeCell ref="F16:H16"/>
    <mergeCell ref="I16:L16"/>
    <mergeCell ref="M16:O16"/>
    <mergeCell ref="C34:D34"/>
    <mergeCell ref="A17:D17"/>
    <mergeCell ref="F17:H17"/>
    <mergeCell ref="I17:L17"/>
    <mergeCell ref="M17:O17"/>
    <mergeCell ref="P17:S17"/>
    <mergeCell ref="C29:D29"/>
    <mergeCell ref="L29:M29"/>
    <mergeCell ref="N29:P29"/>
    <mergeCell ref="R29:T29"/>
    <mergeCell ref="L23:M23"/>
    <mergeCell ref="N23:P23"/>
    <mergeCell ref="R23:T23"/>
    <mergeCell ref="C24:D24"/>
    <mergeCell ref="L24:M24"/>
    <mergeCell ref="N24:P24"/>
    <mergeCell ref="R24:T24"/>
    <mergeCell ref="C25:D25"/>
    <mergeCell ref="L25:M25"/>
    <mergeCell ref="N25:P25"/>
    <mergeCell ref="R25:T25"/>
    <mergeCell ref="C26:D26"/>
    <mergeCell ref="L26:M26"/>
    <mergeCell ref="N26:P26"/>
    <mergeCell ref="A44:V44"/>
    <mergeCell ref="A41:B41"/>
    <mergeCell ref="C41:D41"/>
    <mergeCell ref="P39:T39"/>
    <mergeCell ref="P43:T43"/>
    <mergeCell ref="K43:O43"/>
    <mergeCell ref="C35:D35"/>
    <mergeCell ref="L35:M35"/>
    <mergeCell ref="N35:P35"/>
    <mergeCell ref="R35:T35"/>
    <mergeCell ref="K39:O39"/>
  </mergeCells>
  <phoneticPr fontId="2"/>
  <printOptions horizontalCentered="1" verticalCentered="1"/>
  <pageMargins left="0.62992125984251968" right="0.62992125984251968" top="0.39370078740157483" bottom="0.39370078740157483" header="0.31496062992125984" footer="0.31496062992125984"/>
  <pageSetup paperSize="9" scale="71" orientation="portrait" horizontalDpi="4294967294" r:id="rId1"/>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A1:BD49"/>
  <sheetViews>
    <sheetView showGridLines="0" showZeros="0" zoomScaleNormal="100" zoomScaleSheetLayoutView="100" workbookViewId="0">
      <selection activeCell="E17" sqref="E17:G18"/>
    </sheetView>
  </sheetViews>
  <sheetFormatPr defaultColWidth="8.5" defaultRowHeight="15" x14ac:dyDescent="0.3"/>
  <cols>
    <col min="1" max="16" width="1.875" style="3" customWidth="1"/>
    <col min="17" max="17" width="2.1875" style="3" customWidth="1"/>
    <col min="18" max="50" width="1.875" style="3" customWidth="1"/>
    <col min="51" max="51" width="21.6875" style="3" bestFit="1" customWidth="1"/>
    <col min="52" max="16384" width="8.5" style="3"/>
  </cols>
  <sheetData>
    <row r="1" spans="1:56" ht="13.5" customHeight="1" x14ac:dyDescent="0.3">
      <c r="A1" s="359" t="str">
        <f>入力シート!C2</f>
        <v>第４４回　全国高等学校女子ソフトボール選抜大会</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60" t="s">
        <v>92</v>
      </c>
      <c r="AN1" s="360"/>
      <c r="AO1" s="360"/>
      <c r="AP1" s="360"/>
      <c r="AQ1" s="360"/>
      <c r="AR1" s="360"/>
      <c r="AS1" s="360"/>
      <c r="AT1" s="360"/>
      <c r="AU1" s="360"/>
      <c r="AV1" s="360"/>
      <c r="AW1" s="360"/>
      <c r="AX1" s="360"/>
      <c r="AZ1" s="11"/>
      <c r="BA1" s="11"/>
      <c r="BB1" s="11"/>
      <c r="BC1" s="11"/>
      <c r="BD1" s="11"/>
    </row>
    <row r="2" spans="1:56" ht="13.5" customHeight="1" x14ac:dyDescent="0.3">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60"/>
      <c r="AN2" s="360"/>
      <c r="AO2" s="360"/>
      <c r="AP2" s="360"/>
      <c r="AQ2" s="360"/>
      <c r="AR2" s="360"/>
      <c r="AS2" s="360"/>
      <c r="AT2" s="360"/>
      <c r="AU2" s="360"/>
      <c r="AV2" s="360"/>
      <c r="AW2" s="360"/>
      <c r="AX2" s="360"/>
      <c r="AY2" s="11"/>
      <c r="AZ2" s="11"/>
      <c r="BA2" s="11"/>
      <c r="BB2" s="11"/>
      <c r="BC2" s="11"/>
      <c r="BD2" s="11"/>
    </row>
    <row r="3" spans="1:56" ht="6" customHeight="1" x14ac:dyDescent="0.3">
      <c r="A3" s="22"/>
    </row>
    <row r="4" spans="1:56" ht="20" customHeight="1" x14ac:dyDescent="0.3">
      <c r="A4" s="343" t="s">
        <v>62</v>
      </c>
      <c r="B4" s="343"/>
      <c r="C4" s="343"/>
      <c r="D4" s="343"/>
      <c r="E4" s="344"/>
      <c r="F4" s="344"/>
      <c r="G4" s="344"/>
      <c r="H4" s="344"/>
      <c r="I4" s="345">
        <f>入力シート!C3</f>
        <v>0</v>
      </c>
      <c r="J4" s="345"/>
      <c r="K4" s="345"/>
      <c r="L4" s="345"/>
      <c r="M4" s="345"/>
      <c r="N4" s="345"/>
      <c r="O4" s="345"/>
      <c r="P4" s="345"/>
      <c r="Q4" s="345"/>
    </row>
    <row r="5" spans="1:56" ht="15" customHeight="1" x14ac:dyDescent="0.3">
      <c r="A5" s="346" t="s">
        <v>106</v>
      </c>
      <c r="B5" s="346"/>
      <c r="C5" s="346"/>
      <c r="D5" s="346"/>
      <c r="E5" s="347"/>
      <c r="F5" s="347"/>
      <c r="G5" s="347"/>
      <c r="H5" s="347"/>
      <c r="I5" s="367">
        <f>入力シート!C4</f>
        <v>0</v>
      </c>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9"/>
      <c r="AI5" s="333" t="s">
        <v>218</v>
      </c>
      <c r="AJ5" s="334"/>
      <c r="AK5" s="334"/>
      <c r="AL5" s="335"/>
      <c r="AM5" s="327" t="str">
        <f>入力シート!C7&amp;入力シート!J7</f>
        <v/>
      </c>
      <c r="AN5" s="328"/>
      <c r="AO5" s="328"/>
      <c r="AP5" s="328"/>
      <c r="AQ5" s="328"/>
      <c r="AR5" s="328"/>
      <c r="AS5" s="328"/>
      <c r="AT5" s="328"/>
      <c r="AU5" s="328"/>
      <c r="AV5" s="328"/>
      <c r="AW5" s="328"/>
      <c r="AX5" s="329"/>
      <c r="AY5" s="118"/>
    </row>
    <row r="6" spans="1:56" ht="30" customHeight="1" x14ac:dyDescent="0.3">
      <c r="A6" s="336" t="s">
        <v>63</v>
      </c>
      <c r="B6" s="337"/>
      <c r="C6" s="337"/>
      <c r="D6" s="337"/>
      <c r="E6" s="348"/>
      <c r="F6" s="348"/>
      <c r="G6" s="348"/>
      <c r="H6" s="349"/>
      <c r="I6" s="365">
        <f>入力シート!C5</f>
        <v>0</v>
      </c>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366"/>
      <c r="AI6" s="336"/>
      <c r="AJ6" s="337"/>
      <c r="AK6" s="337"/>
      <c r="AL6" s="338"/>
      <c r="AM6" s="330"/>
      <c r="AN6" s="331"/>
      <c r="AO6" s="331"/>
      <c r="AP6" s="331"/>
      <c r="AQ6" s="331"/>
      <c r="AR6" s="331"/>
      <c r="AS6" s="331"/>
      <c r="AT6" s="331"/>
      <c r="AU6" s="331"/>
      <c r="AV6" s="331"/>
      <c r="AW6" s="331"/>
      <c r="AX6" s="332"/>
      <c r="AY6" s="118"/>
    </row>
    <row r="7" spans="1:56" ht="20" customHeight="1" x14ac:dyDescent="0.3">
      <c r="A7" s="343" t="s">
        <v>64</v>
      </c>
      <c r="B7" s="343"/>
      <c r="C7" s="187"/>
      <c r="D7" s="187"/>
      <c r="E7" s="244">
        <v>30</v>
      </c>
      <c r="F7" s="189"/>
      <c r="G7" s="361">
        <f>入力シート!C18</f>
        <v>0</v>
      </c>
      <c r="H7" s="361"/>
      <c r="I7" s="361"/>
      <c r="J7" s="361"/>
      <c r="K7" s="361"/>
      <c r="L7" s="361"/>
      <c r="M7" s="361"/>
      <c r="N7" s="361"/>
      <c r="O7" s="361"/>
      <c r="P7" s="361"/>
      <c r="Q7" s="362" t="s">
        <v>211</v>
      </c>
      <c r="R7" s="363"/>
      <c r="S7" s="363"/>
      <c r="T7" s="363"/>
      <c r="U7" s="363"/>
      <c r="V7" s="364"/>
      <c r="W7" s="361">
        <f>入力シート!C9</f>
        <v>0</v>
      </c>
      <c r="X7" s="361"/>
      <c r="Y7" s="361"/>
      <c r="Z7" s="361"/>
      <c r="AA7" s="361"/>
      <c r="AB7" s="361"/>
      <c r="AC7" s="361"/>
      <c r="AD7" s="361"/>
      <c r="AE7" s="361"/>
      <c r="AF7" s="361"/>
      <c r="AG7" s="99"/>
      <c r="AH7" s="99"/>
    </row>
    <row r="8" spans="1:56" ht="20" customHeight="1" x14ac:dyDescent="0.3">
      <c r="A8" s="144" t="s">
        <v>267</v>
      </c>
      <c r="B8" s="144"/>
      <c r="C8" s="55"/>
      <c r="D8" s="55"/>
      <c r="E8" s="49"/>
      <c r="F8" s="49"/>
      <c r="G8" s="145"/>
      <c r="H8" s="145"/>
      <c r="I8" s="145"/>
      <c r="J8" s="145"/>
      <c r="K8" s="145"/>
      <c r="L8" s="145"/>
      <c r="M8" s="145"/>
      <c r="N8" s="145"/>
      <c r="O8" s="145"/>
      <c r="P8" s="145"/>
      <c r="Q8" s="129"/>
      <c r="R8" s="129"/>
      <c r="S8" s="129"/>
      <c r="T8" s="129"/>
      <c r="U8" s="129"/>
      <c r="V8" s="129"/>
      <c r="W8" s="145"/>
      <c r="X8" s="145"/>
      <c r="Y8" s="145"/>
      <c r="Z8" s="145"/>
      <c r="AA8" s="145"/>
      <c r="AB8" s="145"/>
      <c r="AC8" s="145"/>
      <c r="AD8" s="145"/>
      <c r="AE8" s="145"/>
      <c r="AF8" s="145"/>
      <c r="AG8" s="90"/>
      <c r="AH8" s="90"/>
    </row>
    <row r="9" spans="1:56" ht="13.5" customHeight="1" x14ac:dyDescent="0.3">
      <c r="B9" s="21"/>
      <c r="C9" s="21"/>
      <c r="D9" s="21"/>
      <c r="E9" s="21"/>
      <c r="F9" s="21"/>
      <c r="G9" s="21"/>
      <c r="H9" s="21"/>
      <c r="I9" s="21"/>
      <c r="J9" s="21"/>
      <c r="AP9" s="7"/>
      <c r="AQ9" s="7"/>
      <c r="AR9" s="7"/>
    </row>
    <row r="10" spans="1:56" ht="13.5" customHeight="1" x14ac:dyDescent="0.3">
      <c r="A10" s="146" t="s">
        <v>268</v>
      </c>
      <c r="B10" s="21"/>
      <c r="C10" s="21"/>
      <c r="D10" s="21"/>
      <c r="E10" s="21"/>
      <c r="F10" s="21"/>
      <c r="G10" s="21"/>
      <c r="H10" s="21"/>
      <c r="I10" s="21"/>
      <c r="J10" s="21"/>
    </row>
    <row r="11" spans="1:56" ht="13.5" customHeight="1" x14ac:dyDescent="0.3">
      <c r="A11" s="187" t="s">
        <v>65</v>
      </c>
      <c r="B11" s="344"/>
      <c r="C11" s="344"/>
      <c r="D11" s="344"/>
      <c r="E11" s="344"/>
      <c r="F11" s="344"/>
      <c r="G11" s="344"/>
      <c r="H11" s="344"/>
      <c r="I11" s="187" t="s">
        <v>54</v>
      </c>
      <c r="J11" s="344"/>
      <c r="K11" s="344"/>
      <c r="L11" s="344"/>
      <c r="M11" s="344"/>
      <c r="N11" s="344"/>
      <c r="O11" s="344"/>
      <c r="P11" s="344"/>
      <c r="Q11" s="244" t="s">
        <v>55</v>
      </c>
      <c r="R11" s="217"/>
      <c r="S11" s="217"/>
      <c r="T11" s="217"/>
      <c r="U11" s="217"/>
      <c r="V11" s="217"/>
      <c r="W11" s="217"/>
      <c r="X11" s="217"/>
      <c r="Y11" s="217"/>
      <c r="Z11" s="341"/>
      <c r="AA11" s="342"/>
      <c r="AB11" s="342"/>
      <c r="AC11" s="342"/>
      <c r="AD11" s="342"/>
      <c r="AE11" s="342"/>
      <c r="AF11" s="342"/>
      <c r="AG11" s="342"/>
      <c r="AH11" s="193"/>
      <c r="AI11" s="354"/>
      <c r="AJ11" s="354"/>
      <c r="AK11" s="354"/>
      <c r="AL11" s="354"/>
      <c r="AM11" s="354"/>
      <c r="AN11" s="354"/>
      <c r="AO11" s="354"/>
      <c r="AP11" s="193"/>
      <c r="AQ11" s="193"/>
      <c r="AR11" s="193"/>
      <c r="AS11" s="193"/>
      <c r="AT11" s="193"/>
      <c r="AU11" s="193"/>
      <c r="AV11" s="193"/>
      <c r="AW11" s="193"/>
      <c r="AX11" s="193"/>
    </row>
    <row r="12" spans="1:56" ht="20" customHeight="1" x14ac:dyDescent="0.3">
      <c r="A12" s="232">
        <f>入力シート!C25</f>
        <v>0</v>
      </c>
      <c r="B12" s="232"/>
      <c r="C12" s="232"/>
      <c r="D12" s="232"/>
      <c r="E12" s="232"/>
      <c r="F12" s="232"/>
      <c r="G12" s="232"/>
      <c r="H12" s="232"/>
      <c r="I12" s="232">
        <f>入力シート!C26</f>
        <v>0</v>
      </c>
      <c r="J12" s="232"/>
      <c r="K12" s="232"/>
      <c r="L12" s="232"/>
      <c r="M12" s="232"/>
      <c r="N12" s="232"/>
      <c r="O12" s="232"/>
      <c r="P12" s="232"/>
      <c r="Q12" s="235">
        <f>入力シート!C27</f>
        <v>0</v>
      </c>
      <c r="R12" s="236"/>
      <c r="S12" s="236"/>
      <c r="T12" s="236"/>
      <c r="U12" s="236"/>
      <c r="V12" s="236"/>
      <c r="W12" s="236"/>
      <c r="X12" s="236"/>
      <c r="Y12" s="236"/>
      <c r="Z12" s="340"/>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row>
    <row r="13" spans="1:56" ht="15" customHeight="1" x14ac:dyDescent="0.3">
      <c r="A13" s="22"/>
    </row>
    <row r="14" spans="1:56" ht="16.5" x14ac:dyDescent="0.3">
      <c r="A14" s="22"/>
      <c r="B14" s="3" t="s">
        <v>66</v>
      </c>
      <c r="Q14" s="1"/>
      <c r="R14" s="1"/>
      <c r="S14" s="355" t="s">
        <v>67</v>
      </c>
      <c r="T14" s="355"/>
      <c r="U14" s="355"/>
      <c r="V14" s="356"/>
      <c r="W14" s="356"/>
      <c r="X14" s="356"/>
      <c r="Y14" s="356"/>
      <c r="Z14" s="356"/>
      <c r="AA14" s="356"/>
      <c r="AB14" s="356"/>
      <c r="AC14" s="356"/>
      <c r="AD14" s="356"/>
      <c r="AE14" s="1"/>
      <c r="AF14" s="1"/>
      <c r="AG14" s="7"/>
      <c r="AH14" s="1"/>
      <c r="AI14" s="1"/>
    </row>
    <row r="15" spans="1:56" ht="10.5" customHeight="1" x14ac:dyDescent="0.3">
      <c r="A15" s="343" t="s">
        <v>68</v>
      </c>
      <c r="B15" s="350"/>
      <c r="C15" s="343" t="s">
        <v>69</v>
      </c>
      <c r="D15" s="350"/>
      <c r="E15" s="343" t="s">
        <v>70</v>
      </c>
      <c r="F15" s="350"/>
      <c r="G15" s="350"/>
      <c r="H15" s="351" t="s">
        <v>105</v>
      </c>
      <c r="I15" s="351"/>
      <c r="J15" s="351"/>
      <c r="K15" s="351"/>
      <c r="L15" s="351"/>
      <c r="M15" s="351"/>
      <c r="N15" s="351"/>
      <c r="O15" s="351"/>
      <c r="P15" s="351"/>
      <c r="Q15" s="351"/>
      <c r="R15" s="351"/>
      <c r="S15" s="351"/>
      <c r="T15" s="351"/>
      <c r="U15" s="351"/>
      <c r="V15" s="295" t="s">
        <v>24</v>
      </c>
      <c r="W15" s="296"/>
      <c r="X15" s="296"/>
      <c r="Y15" s="323"/>
      <c r="Z15" s="357" t="s">
        <v>68</v>
      </c>
      <c r="AA15" s="350"/>
      <c r="AB15" s="343" t="s">
        <v>69</v>
      </c>
      <c r="AC15" s="350"/>
      <c r="AD15" s="343" t="s">
        <v>70</v>
      </c>
      <c r="AE15" s="350"/>
      <c r="AF15" s="350"/>
      <c r="AG15" s="351" t="s">
        <v>105</v>
      </c>
      <c r="AH15" s="351"/>
      <c r="AI15" s="351"/>
      <c r="AJ15" s="351"/>
      <c r="AK15" s="351"/>
      <c r="AL15" s="351"/>
      <c r="AM15" s="351"/>
      <c r="AN15" s="351"/>
      <c r="AO15" s="351"/>
      <c r="AP15" s="351"/>
      <c r="AQ15" s="351"/>
      <c r="AR15" s="351"/>
      <c r="AS15" s="351"/>
      <c r="AT15" s="351"/>
      <c r="AU15" s="295" t="s">
        <v>24</v>
      </c>
      <c r="AV15" s="296"/>
      <c r="AW15" s="296"/>
      <c r="AX15" s="297"/>
    </row>
    <row r="16" spans="1:56" ht="22.05" customHeight="1" x14ac:dyDescent="0.3">
      <c r="A16" s="350"/>
      <c r="B16" s="350"/>
      <c r="C16" s="350"/>
      <c r="D16" s="350"/>
      <c r="E16" s="350"/>
      <c r="F16" s="350"/>
      <c r="G16" s="350"/>
      <c r="H16" s="352" t="s">
        <v>71</v>
      </c>
      <c r="I16" s="353"/>
      <c r="J16" s="353"/>
      <c r="K16" s="353"/>
      <c r="L16" s="353"/>
      <c r="M16" s="353"/>
      <c r="N16" s="353"/>
      <c r="O16" s="353"/>
      <c r="P16" s="353"/>
      <c r="Q16" s="353"/>
      <c r="R16" s="353"/>
      <c r="S16" s="353"/>
      <c r="T16" s="353"/>
      <c r="U16" s="353"/>
      <c r="V16" s="298"/>
      <c r="W16" s="299"/>
      <c r="X16" s="299"/>
      <c r="Y16" s="324"/>
      <c r="Z16" s="358"/>
      <c r="AA16" s="350"/>
      <c r="AB16" s="350"/>
      <c r="AC16" s="350"/>
      <c r="AD16" s="350"/>
      <c r="AE16" s="350"/>
      <c r="AF16" s="350"/>
      <c r="AG16" s="352" t="s">
        <v>71</v>
      </c>
      <c r="AH16" s="353"/>
      <c r="AI16" s="353"/>
      <c r="AJ16" s="353"/>
      <c r="AK16" s="353"/>
      <c r="AL16" s="353"/>
      <c r="AM16" s="353"/>
      <c r="AN16" s="353"/>
      <c r="AO16" s="353"/>
      <c r="AP16" s="353"/>
      <c r="AQ16" s="353"/>
      <c r="AR16" s="353"/>
      <c r="AS16" s="353"/>
      <c r="AT16" s="353"/>
      <c r="AU16" s="298"/>
      <c r="AV16" s="299"/>
      <c r="AW16" s="299"/>
      <c r="AX16" s="300"/>
    </row>
    <row r="17" spans="1:50" ht="13.5" customHeight="1" x14ac:dyDescent="0.3">
      <c r="A17" s="313">
        <v>1</v>
      </c>
      <c r="B17" s="314"/>
      <c r="C17" s="317">
        <f>入力シート!C34</f>
        <v>10</v>
      </c>
      <c r="D17" s="318"/>
      <c r="E17" s="313">
        <f>入力シート!D34</f>
        <v>0</v>
      </c>
      <c r="F17" s="321"/>
      <c r="G17" s="314"/>
      <c r="H17" s="301" t="str">
        <f>入力シート!M34</f>
        <v>　</v>
      </c>
      <c r="I17" s="302"/>
      <c r="J17" s="302"/>
      <c r="K17" s="302"/>
      <c r="L17" s="302"/>
      <c r="M17" s="302"/>
      <c r="N17" s="302"/>
      <c r="O17" s="302"/>
      <c r="P17" s="302"/>
      <c r="Q17" s="302"/>
      <c r="R17" s="302"/>
      <c r="S17" s="302"/>
      <c r="T17" s="302"/>
      <c r="U17" s="303"/>
      <c r="V17" s="295">
        <f>入力シート!K34</f>
        <v>0</v>
      </c>
      <c r="W17" s="296"/>
      <c r="X17" s="296"/>
      <c r="Y17" s="323"/>
      <c r="Z17" s="307">
        <v>14</v>
      </c>
      <c r="AA17" s="314"/>
      <c r="AB17" s="317">
        <f>入力シート!C47</f>
        <v>0</v>
      </c>
      <c r="AC17" s="318"/>
      <c r="AD17" s="313">
        <f>入力シート!D47</f>
        <v>0</v>
      </c>
      <c r="AE17" s="321"/>
      <c r="AF17" s="314"/>
      <c r="AG17" s="301" t="str">
        <f>入力シート!M47</f>
        <v>　</v>
      </c>
      <c r="AH17" s="302"/>
      <c r="AI17" s="302"/>
      <c r="AJ17" s="302"/>
      <c r="AK17" s="302"/>
      <c r="AL17" s="302"/>
      <c r="AM17" s="302"/>
      <c r="AN17" s="302"/>
      <c r="AO17" s="302"/>
      <c r="AP17" s="302"/>
      <c r="AQ17" s="302"/>
      <c r="AR17" s="302"/>
      <c r="AS17" s="302"/>
      <c r="AT17" s="303"/>
      <c r="AU17" s="295">
        <f>入力シート!K47</f>
        <v>0</v>
      </c>
      <c r="AV17" s="296"/>
      <c r="AW17" s="296"/>
      <c r="AX17" s="297"/>
    </row>
    <row r="18" spans="1:50" ht="20" customHeight="1" x14ac:dyDescent="0.3">
      <c r="A18" s="315"/>
      <c r="B18" s="316"/>
      <c r="C18" s="319"/>
      <c r="D18" s="320"/>
      <c r="E18" s="315"/>
      <c r="F18" s="322"/>
      <c r="G18" s="316"/>
      <c r="H18" s="304" t="str">
        <f>入力シート!L34</f>
        <v>　</v>
      </c>
      <c r="I18" s="305"/>
      <c r="J18" s="305"/>
      <c r="K18" s="305"/>
      <c r="L18" s="305"/>
      <c r="M18" s="305"/>
      <c r="N18" s="305"/>
      <c r="O18" s="305"/>
      <c r="P18" s="305"/>
      <c r="Q18" s="305"/>
      <c r="R18" s="305"/>
      <c r="S18" s="305"/>
      <c r="T18" s="305"/>
      <c r="U18" s="306"/>
      <c r="V18" s="298"/>
      <c r="W18" s="299"/>
      <c r="X18" s="299"/>
      <c r="Y18" s="324"/>
      <c r="Z18" s="325"/>
      <c r="AA18" s="316"/>
      <c r="AB18" s="319"/>
      <c r="AC18" s="320"/>
      <c r="AD18" s="315"/>
      <c r="AE18" s="322"/>
      <c r="AF18" s="316"/>
      <c r="AG18" s="304" t="str">
        <f>入力シート!L47</f>
        <v>　</v>
      </c>
      <c r="AH18" s="305"/>
      <c r="AI18" s="305"/>
      <c r="AJ18" s="305"/>
      <c r="AK18" s="305"/>
      <c r="AL18" s="305"/>
      <c r="AM18" s="305"/>
      <c r="AN18" s="305"/>
      <c r="AO18" s="305"/>
      <c r="AP18" s="305"/>
      <c r="AQ18" s="305"/>
      <c r="AR18" s="305"/>
      <c r="AS18" s="305"/>
      <c r="AT18" s="306"/>
      <c r="AU18" s="298"/>
      <c r="AV18" s="299"/>
      <c r="AW18" s="299"/>
      <c r="AX18" s="300"/>
    </row>
    <row r="19" spans="1:50" ht="13.5" customHeight="1" x14ac:dyDescent="0.3">
      <c r="A19" s="313">
        <v>2</v>
      </c>
      <c r="B19" s="314"/>
      <c r="C19" s="317">
        <f>入力シート!C35</f>
        <v>0</v>
      </c>
      <c r="D19" s="318"/>
      <c r="E19" s="313">
        <f>入力シート!D35</f>
        <v>0</v>
      </c>
      <c r="F19" s="321"/>
      <c r="G19" s="314"/>
      <c r="H19" s="301" t="str">
        <f>入力シート!M35</f>
        <v>　</v>
      </c>
      <c r="I19" s="302"/>
      <c r="J19" s="302"/>
      <c r="K19" s="302"/>
      <c r="L19" s="302"/>
      <c r="M19" s="302"/>
      <c r="N19" s="302"/>
      <c r="O19" s="302"/>
      <c r="P19" s="302"/>
      <c r="Q19" s="302"/>
      <c r="R19" s="302"/>
      <c r="S19" s="302"/>
      <c r="T19" s="302"/>
      <c r="U19" s="303"/>
      <c r="V19" s="295">
        <f>入力シート!K35</f>
        <v>0</v>
      </c>
      <c r="W19" s="296"/>
      <c r="X19" s="296"/>
      <c r="Y19" s="323"/>
      <c r="Z19" s="307">
        <v>15</v>
      </c>
      <c r="AA19" s="314"/>
      <c r="AB19" s="317">
        <f>入力シート!C48</f>
        <v>0</v>
      </c>
      <c r="AC19" s="318"/>
      <c r="AD19" s="313">
        <f>入力シート!D48</f>
        <v>0</v>
      </c>
      <c r="AE19" s="321"/>
      <c r="AF19" s="314"/>
      <c r="AG19" s="301" t="str">
        <f>入力シート!M48</f>
        <v>　</v>
      </c>
      <c r="AH19" s="302"/>
      <c r="AI19" s="302"/>
      <c r="AJ19" s="302"/>
      <c r="AK19" s="302"/>
      <c r="AL19" s="302"/>
      <c r="AM19" s="302"/>
      <c r="AN19" s="302"/>
      <c r="AO19" s="302"/>
      <c r="AP19" s="302"/>
      <c r="AQ19" s="302"/>
      <c r="AR19" s="302"/>
      <c r="AS19" s="302"/>
      <c r="AT19" s="303"/>
      <c r="AU19" s="295">
        <f>入力シート!K48</f>
        <v>0</v>
      </c>
      <c r="AV19" s="296"/>
      <c r="AW19" s="296"/>
      <c r="AX19" s="297"/>
    </row>
    <row r="20" spans="1:50" ht="20" customHeight="1" x14ac:dyDescent="0.3">
      <c r="A20" s="315"/>
      <c r="B20" s="316"/>
      <c r="C20" s="319"/>
      <c r="D20" s="320"/>
      <c r="E20" s="315"/>
      <c r="F20" s="322"/>
      <c r="G20" s="316"/>
      <c r="H20" s="304" t="str">
        <f>入力シート!L35</f>
        <v>　</v>
      </c>
      <c r="I20" s="305"/>
      <c r="J20" s="305"/>
      <c r="K20" s="305"/>
      <c r="L20" s="305"/>
      <c r="M20" s="305"/>
      <c r="N20" s="305"/>
      <c r="O20" s="305"/>
      <c r="P20" s="305"/>
      <c r="Q20" s="305"/>
      <c r="R20" s="305"/>
      <c r="S20" s="305"/>
      <c r="T20" s="305"/>
      <c r="U20" s="306"/>
      <c r="V20" s="298"/>
      <c r="W20" s="299"/>
      <c r="X20" s="299"/>
      <c r="Y20" s="324"/>
      <c r="Z20" s="325"/>
      <c r="AA20" s="316"/>
      <c r="AB20" s="319"/>
      <c r="AC20" s="320"/>
      <c r="AD20" s="315"/>
      <c r="AE20" s="322"/>
      <c r="AF20" s="316"/>
      <c r="AG20" s="304" t="str">
        <f>入力シート!L48</f>
        <v>　</v>
      </c>
      <c r="AH20" s="305"/>
      <c r="AI20" s="305"/>
      <c r="AJ20" s="305"/>
      <c r="AK20" s="305"/>
      <c r="AL20" s="305"/>
      <c r="AM20" s="305"/>
      <c r="AN20" s="305"/>
      <c r="AO20" s="305"/>
      <c r="AP20" s="305"/>
      <c r="AQ20" s="305"/>
      <c r="AR20" s="305"/>
      <c r="AS20" s="305"/>
      <c r="AT20" s="306"/>
      <c r="AU20" s="298"/>
      <c r="AV20" s="299"/>
      <c r="AW20" s="299"/>
      <c r="AX20" s="300"/>
    </row>
    <row r="21" spans="1:50" ht="13.5" customHeight="1" x14ac:dyDescent="0.3">
      <c r="A21" s="313">
        <v>3</v>
      </c>
      <c r="B21" s="314"/>
      <c r="C21" s="317">
        <f>入力シート!C36</f>
        <v>0</v>
      </c>
      <c r="D21" s="318"/>
      <c r="E21" s="313">
        <f>入力シート!D36</f>
        <v>0</v>
      </c>
      <c r="F21" s="321"/>
      <c r="G21" s="314"/>
      <c r="H21" s="301" t="str">
        <f>入力シート!M36</f>
        <v>　</v>
      </c>
      <c r="I21" s="302"/>
      <c r="J21" s="302"/>
      <c r="K21" s="302"/>
      <c r="L21" s="302"/>
      <c r="M21" s="302"/>
      <c r="N21" s="302"/>
      <c r="O21" s="302"/>
      <c r="P21" s="302"/>
      <c r="Q21" s="302"/>
      <c r="R21" s="302"/>
      <c r="S21" s="302"/>
      <c r="T21" s="302"/>
      <c r="U21" s="303"/>
      <c r="V21" s="295">
        <f>入力シート!K36</f>
        <v>0</v>
      </c>
      <c r="W21" s="296"/>
      <c r="X21" s="296"/>
      <c r="Y21" s="323"/>
      <c r="Z21" s="307">
        <v>16</v>
      </c>
      <c r="AA21" s="314"/>
      <c r="AB21" s="317">
        <f>入力シート!C49</f>
        <v>0</v>
      </c>
      <c r="AC21" s="318"/>
      <c r="AD21" s="313">
        <f>入力シート!D49</f>
        <v>0</v>
      </c>
      <c r="AE21" s="321"/>
      <c r="AF21" s="314"/>
      <c r="AG21" s="301" t="str">
        <f>入力シート!M49</f>
        <v>　</v>
      </c>
      <c r="AH21" s="302"/>
      <c r="AI21" s="302"/>
      <c r="AJ21" s="302"/>
      <c r="AK21" s="302"/>
      <c r="AL21" s="302"/>
      <c r="AM21" s="302"/>
      <c r="AN21" s="302"/>
      <c r="AO21" s="302"/>
      <c r="AP21" s="302"/>
      <c r="AQ21" s="302"/>
      <c r="AR21" s="302"/>
      <c r="AS21" s="302"/>
      <c r="AT21" s="303"/>
      <c r="AU21" s="295">
        <f>入力シート!K49</f>
        <v>0</v>
      </c>
      <c r="AV21" s="296"/>
      <c r="AW21" s="296"/>
      <c r="AX21" s="297"/>
    </row>
    <row r="22" spans="1:50" ht="20" customHeight="1" x14ac:dyDescent="0.3">
      <c r="A22" s="315"/>
      <c r="B22" s="316"/>
      <c r="C22" s="319"/>
      <c r="D22" s="320"/>
      <c r="E22" s="315"/>
      <c r="F22" s="322"/>
      <c r="G22" s="316"/>
      <c r="H22" s="304" t="str">
        <f>入力シート!L36</f>
        <v>　</v>
      </c>
      <c r="I22" s="305"/>
      <c r="J22" s="305"/>
      <c r="K22" s="305"/>
      <c r="L22" s="305"/>
      <c r="M22" s="305"/>
      <c r="N22" s="305"/>
      <c r="O22" s="305"/>
      <c r="P22" s="305"/>
      <c r="Q22" s="305"/>
      <c r="R22" s="305"/>
      <c r="S22" s="305"/>
      <c r="T22" s="305"/>
      <c r="U22" s="306"/>
      <c r="V22" s="298"/>
      <c r="W22" s="299"/>
      <c r="X22" s="299"/>
      <c r="Y22" s="324"/>
      <c r="Z22" s="325"/>
      <c r="AA22" s="316"/>
      <c r="AB22" s="319"/>
      <c r="AC22" s="320"/>
      <c r="AD22" s="315"/>
      <c r="AE22" s="322"/>
      <c r="AF22" s="316"/>
      <c r="AG22" s="304" t="str">
        <f>入力シート!L49</f>
        <v>　</v>
      </c>
      <c r="AH22" s="305"/>
      <c r="AI22" s="305"/>
      <c r="AJ22" s="305"/>
      <c r="AK22" s="305"/>
      <c r="AL22" s="305"/>
      <c r="AM22" s="305"/>
      <c r="AN22" s="305"/>
      <c r="AO22" s="305"/>
      <c r="AP22" s="305"/>
      <c r="AQ22" s="305"/>
      <c r="AR22" s="305"/>
      <c r="AS22" s="305"/>
      <c r="AT22" s="306"/>
      <c r="AU22" s="298"/>
      <c r="AV22" s="299"/>
      <c r="AW22" s="299"/>
      <c r="AX22" s="300"/>
    </row>
    <row r="23" spans="1:50" ht="13.5" customHeight="1" x14ac:dyDescent="0.3">
      <c r="A23" s="313">
        <v>4</v>
      </c>
      <c r="B23" s="314"/>
      <c r="C23" s="317">
        <f>入力シート!C37</f>
        <v>0</v>
      </c>
      <c r="D23" s="318"/>
      <c r="E23" s="313">
        <f>入力シート!D37</f>
        <v>0</v>
      </c>
      <c r="F23" s="321"/>
      <c r="G23" s="314"/>
      <c r="H23" s="301" t="str">
        <f>入力シート!M37</f>
        <v>　</v>
      </c>
      <c r="I23" s="302"/>
      <c r="J23" s="302"/>
      <c r="K23" s="302"/>
      <c r="L23" s="302"/>
      <c r="M23" s="302"/>
      <c r="N23" s="302"/>
      <c r="O23" s="302"/>
      <c r="P23" s="302"/>
      <c r="Q23" s="302"/>
      <c r="R23" s="302"/>
      <c r="S23" s="302"/>
      <c r="T23" s="302"/>
      <c r="U23" s="303"/>
      <c r="V23" s="295">
        <f>入力シート!K37</f>
        <v>0</v>
      </c>
      <c r="W23" s="296"/>
      <c r="X23" s="296"/>
      <c r="Y23" s="323"/>
      <c r="Z23" s="307">
        <v>17</v>
      </c>
      <c r="AA23" s="314"/>
      <c r="AB23" s="317">
        <f>入力シート!C50</f>
        <v>0</v>
      </c>
      <c r="AC23" s="318"/>
      <c r="AD23" s="313">
        <f>入力シート!D50</f>
        <v>0</v>
      </c>
      <c r="AE23" s="321"/>
      <c r="AF23" s="314"/>
      <c r="AG23" s="301" t="str">
        <f>入力シート!M50</f>
        <v>　</v>
      </c>
      <c r="AH23" s="302"/>
      <c r="AI23" s="302"/>
      <c r="AJ23" s="302"/>
      <c r="AK23" s="302"/>
      <c r="AL23" s="302"/>
      <c r="AM23" s="302"/>
      <c r="AN23" s="302"/>
      <c r="AO23" s="302"/>
      <c r="AP23" s="302"/>
      <c r="AQ23" s="302"/>
      <c r="AR23" s="302"/>
      <c r="AS23" s="302"/>
      <c r="AT23" s="303"/>
      <c r="AU23" s="295">
        <f>入力シート!K50</f>
        <v>0</v>
      </c>
      <c r="AV23" s="296"/>
      <c r="AW23" s="296"/>
      <c r="AX23" s="297"/>
    </row>
    <row r="24" spans="1:50" ht="20" customHeight="1" x14ac:dyDescent="0.3">
      <c r="A24" s="315"/>
      <c r="B24" s="316"/>
      <c r="C24" s="319"/>
      <c r="D24" s="320"/>
      <c r="E24" s="315"/>
      <c r="F24" s="322"/>
      <c r="G24" s="316"/>
      <c r="H24" s="304" t="str">
        <f>入力シート!L37</f>
        <v>　</v>
      </c>
      <c r="I24" s="305"/>
      <c r="J24" s="305"/>
      <c r="K24" s="305"/>
      <c r="L24" s="305"/>
      <c r="M24" s="305"/>
      <c r="N24" s="305"/>
      <c r="O24" s="305"/>
      <c r="P24" s="305"/>
      <c r="Q24" s="305"/>
      <c r="R24" s="305"/>
      <c r="S24" s="305"/>
      <c r="T24" s="305"/>
      <c r="U24" s="306"/>
      <c r="V24" s="298"/>
      <c r="W24" s="299"/>
      <c r="X24" s="299"/>
      <c r="Y24" s="324"/>
      <c r="Z24" s="325"/>
      <c r="AA24" s="316"/>
      <c r="AB24" s="319"/>
      <c r="AC24" s="320"/>
      <c r="AD24" s="315"/>
      <c r="AE24" s="322"/>
      <c r="AF24" s="316"/>
      <c r="AG24" s="304" t="str">
        <f>入力シート!L50</f>
        <v>　</v>
      </c>
      <c r="AH24" s="305"/>
      <c r="AI24" s="305"/>
      <c r="AJ24" s="305"/>
      <c r="AK24" s="305"/>
      <c r="AL24" s="305"/>
      <c r="AM24" s="305"/>
      <c r="AN24" s="305"/>
      <c r="AO24" s="305"/>
      <c r="AP24" s="305"/>
      <c r="AQ24" s="305"/>
      <c r="AR24" s="305"/>
      <c r="AS24" s="305"/>
      <c r="AT24" s="306"/>
      <c r="AU24" s="298"/>
      <c r="AV24" s="299"/>
      <c r="AW24" s="299"/>
      <c r="AX24" s="300"/>
    </row>
    <row r="25" spans="1:50" ht="13.5" customHeight="1" x14ac:dyDescent="0.3">
      <c r="A25" s="313">
        <v>5</v>
      </c>
      <c r="B25" s="314"/>
      <c r="C25" s="317">
        <f>入力シート!C38</f>
        <v>0</v>
      </c>
      <c r="D25" s="318"/>
      <c r="E25" s="313">
        <f>入力シート!D38</f>
        <v>0</v>
      </c>
      <c r="F25" s="321"/>
      <c r="G25" s="314"/>
      <c r="H25" s="301" t="str">
        <f>入力シート!M38</f>
        <v>　</v>
      </c>
      <c r="I25" s="302"/>
      <c r="J25" s="302"/>
      <c r="K25" s="302"/>
      <c r="L25" s="302"/>
      <c r="M25" s="302"/>
      <c r="N25" s="302"/>
      <c r="O25" s="302"/>
      <c r="P25" s="302"/>
      <c r="Q25" s="302"/>
      <c r="R25" s="302"/>
      <c r="S25" s="302"/>
      <c r="T25" s="302"/>
      <c r="U25" s="303"/>
      <c r="V25" s="295">
        <f>入力シート!K38</f>
        <v>0</v>
      </c>
      <c r="W25" s="296"/>
      <c r="X25" s="296"/>
      <c r="Y25" s="323"/>
      <c r="Z25" s="307">
        <v>18</v>
      </c>
      <c r="AA25" s="314"/>
      <c r="AB25" s="317">
        <f>入力シート!C51</f>
        <v>0</v>
      </c>
      <c r="AC25" s="318"/>
      <c r="AD25" s="313">
        <f>入力シート!D51</f>
        <v>0</v>
      </c>
      <c r="AE25" s="321"/>
      <c r="AF25" s="314"/>
      <c r="AG25" s="301" t="str">
        <f>入力シート!M51</f>
        <v>　</v>
      </c>
      <c r="AH25" s="302"/>
      <c r="AI25" s="302"/>
      <c r="AJ25" s="302"/>
      <c r="AK25" s="302"/>
      <c r="AL25" s="302"/>
      <c r="AM25" s="302"/>
      <c r="AN25" s="302"/>
      <c r="AO25" s="302"/>
      <c r="AP25" s="302"/>
      <c r="AQ25" s="302"/>
      <c r="AR25" s="302"/>
      <c r="AS25" s="302"/>
      <c r="AT25" s="303"/>
      <c r="AU25" s="295">
        <f>入力シート!K51</f>
        <v>0</v>
      </c>
      <c r="AV25" s="296"/>
      <c r="AW25" s="296"/>
      <c r="AX25" s="297"/>
    </row>
    <row r="26" spans="1:50" ht="20" customHeight="1" x14ac:dyDescent="0.3">
      <c r="A26" s="315"/>
      <c r="B26" s="316"/>
      <c r="C26" s="319"/>
      <c r="D26" s="320"/>
      <c r="E26" s="315"/>
      <c r="F26" s="322"/>
      <c r="G26" s="316"/>
      <c r="H26" s="304" t="str">
        <f>入力シート!L38</f>
        <v>　</v>
      </c>
      <c r="I26" s="305"/>
      <c r="J26" s="305"/>
      <c r="K26" s="305"/>
      <c r="L26" s="305"/>
      <c r="M26" s="305"/>
      <c r="N26" s="305"/>
      <c r="O26" s="305"/>
      <c r="P26" s="305"/>
      <c r="Q26" s="305"/>
      <c r="R26" s="305"/>
      <c r="S26" s="305"/>
      <c r="T26" s="305"/>
      <c r="U26" s="306"/>
      <c r="V26" s="298"/>
      <c r="W26" s="299"/>
      <c r="X26" s="299"/>
      <c r="Y26" s="324"/>
      <c r="Z26" s="325"/>
      <c r="AA26" s="316"/>
      <c r="AB26" s="319"/>
      <c r="AC26" s="320"/>
      <c r="AD26" s="315"/>
      <c r="AE26" s="322"/>
      <c r="AF26" s="316"/>
      <c r="AG26" s="304" t="str">
        <f>入力シート!L51</f>
        <v>　</v>
      </c>
      <c r="AH26" s="305"/>
      <c r="AI26" s="305"/>
      <c r="AJ26" s="305"/>
      <c r="AK26" s="305"/>
      <c r="AL26" s="305"/>
      <c r="AM26" s="305"/>
      <c r="AN26" s="305"/>
      <c r="AO26" s="305"/>
      <c r="AP26" s="305"/>
      <c r="AQ26" s="305"/>
      <c r="AR26" s="305"/>
      <c r="AS26" s="305"/>
      <c r="AT26" s="306"/>
      <c r="AU26" s="298"/>
      <c r="AV26" s="299"/>
      <c r="AW26" s="299"/>
      <c r="AX26" s="300"/>
    </row>
    <row r="27" spans="1:50" ht="13.5" customHeight="1" x14ac:dyDescent="0.3">
      <c r="A27" s="313">
        <v>6</v>
      </c>
      <c r="B27" s="314"/>
      <c r="C27" s="317">
        <f>入力シート!C39</f>
        <v>0</v>
      </c>
      <c r="D27" s="318"/>
      <c r="E27" s="313">
        <f>入力シート!D39</f>
        <v>0</v>
      </c>
      <c r="F27" s="321"/>
      <c r="G27" s="314"/>
      <c r="H27" s="301" t="str">
        <f>入力シート!M39</f>
        <v>　</v>
      </c>
      <c r="I27" s="302"/>
      <c r="J27" s="302"/>
      <c r="K27" s="302"/>
      <c r="L27" s="302"/>
      <c r="M27" s="302"/>
      <c r="N27" s="302"/>
      <c r="O27" s="302"/>
      <c r="P27" s="302"/>
      <c r="Q27" s="302"/>
      <c r="R27" s="302"/>
      <c r="S27" s="302"/>
      <c r="T27" s="302"/>
      <c r="U27" s="303"/>
      <c r="V27" s="295">
        <f>入力シート!K39</f>
        <v>0</v>
      </c>
      <c r="W27" s="296"/>
      <c r="X27" s="296"/>
      <c r="Y27" s="323"/>
      <c r="Z27" s="307">
        <v>19</v>
      </c>
      <c r="AA27" s="314"/>
      <c r="AB27" s="317">
        <f>入力シート!C52</f>
        <v>0</v>
      </c>
      <c r="AC27" s="318"/>
      <c r="AD27" s="313">
        <f>入力シート!D52</f>
        <v>0</v>
      </c>
      <c r="AE27" s="321"/>
      <c r="AF27" s="314"/>
      <c r="AG27" s="301" t="str">
        <f>入力シート!M52</f>
        <v>　</v>
      </c>
      <c r="AH27" s="302"/>
      <c r="AI27" s="302"/>
      <c r="AJ27" s="302"/>
      <c r="AK27" s="302"/>
      <c r="AL27" s="302"/>
      <c r="AM27" s="302"/>
      <c r="AN27" s="302"/>
      <c r="AO27" s="302"/>
      <c r="AP27" s="302"/>
      <c r="AQ27" s="302"/>
      <c r="AR27" s="302"/>
      <c r="AS27" s="302"/>
      <c r="AT27" s="303"/>
      <c r="AU27" s="295">
        <f>入力シート!K52</f>
        <v>0</v>
      </c>
      <c r="AV27" s="296"/>
      <c r="AW27" s="296"/>
      <c r="AX27" s="297"/>
    </row>
    <row r="28" spans="1:50" ht="20" customHeight="1" x14ac:dyDescent="0.3">
      <c r="A28" s="315"/>
      <c r="B28" s="316"/>
      <c r="C28" s="319"/>
      <c r="D28" s="320"/>
      <c r="E28" s="315"/>
      <c r="F28" s="322"/>
      <c r="G28" s="316"/>
      <c r="H28" s="304" t="str">
        <f>入力シート!L39</f>
        <v>　</v>
      </c>
      <c r="I28" s="305"/>
      <c r="J28" s="305"/>
      <c r="K28" s="305"/>
      <c r="L28" s="305"/>
      <c r="M28" s="305"/>
      <c r="N28" s="305"/>
      <c r="O28" s="305"/>
      <c r="P28" s="305"/>
      <c r="Q28" s="305"/>
      <c r="R28" s="305"/>
      <c r="S28" s="305"/>
      <c r="T28" s="305"/>
      <c r="U28" s="306"/>
      <c r="V28" s="298"/>
      <c r="W28" s="299"/>
      <c r="X28" s="299"/>
      <c r="Y28" s="324"/>
      <c r="Z28" s="325"/>
      <c r="AA28" s="316"/>
      <c r="AB28" s="319"/>
      <c r="AC28" s="320"/>
      <c r="AD28" s="315"/>
      <c r="AE28" s="322"/>
      <c r="AF28" s="316"/>
      <c r="AG28" s="304" t="str">
        <f>入力シート!L52</f>
        <v>　</v>
      </c>
      <c r="AH28" s="305"/>
      <c r="AI28" s="305"/>
      <c r="AJ28" s="305"/>
      <c r="AK28" s="305"/>
      <c r="AL28" s="305"/>
      <c r="AM28" s="305"/>
      <c r="AN28" s="305"/>
      <c r="AO28" s="305"/>
      <c r="AP28" s="305"/>
      <c r="AQ28" s="305"/>
      <c r="AR28" s="305"/>
      <c r="AS28" s="305"/>
      <c r="AT28" s="306"/>
      <c r="AU28" s="298"/>
      <c r="AV28" s="299"/>
      <c r="AW28" s="299"/>
      <c r="AX28" s="300"/>
    </row>
    <row r="29" spans="1:50" ht="13.5" customHeight="1" x14ac:dyDescent="0.3">
      <c r="A29" s="313">
        <v>7</v>
      </c>
      <c r="B29" s="314"/>
      <c r="C29" s="317">
        <f>入力シート!C40</f>
        <v>0</v>
      </c>
      <c r="D29" s="318"/>
      <c r="E29" s="313">
        <f>入力シート!D40</f>
        <v>0</v>
      </c>
      <c r="F29" s="321"/>
      <c r="G29" s="314"/>
      <c r="H29" s="301" t="str">
        <f>入力シート!M40</f>
        <v>　</v>
      </c>
      <c r="I29" s="302"/>
      <c r="J29" s="302"/>
      <c r="K29" s="302"/>
      <c r="L29" s="302"/>
      <c r="M29" s="302"/>
      <c r="N29" s="302"/>
      <c r="O29" s="302"/>
      <c r="P29" s="302"/>
      <c r="Q29" s="302"/>
      <c r="R29" s="302"/>
      <c r="S29" s="302"/>
      <c r="T29" s="302"/>
      <c r="U29" s="303"/>
      <c r="V29" s="295">
        <f>入力シート!K40</f>
        <v>0</v>
      </c>
      <c r="W29" s="296"/>
      <c r="X29" s="296"/>
      <c r="Y29" s="323"/>
      <c r="Z29" s="307">
        <v>20</v>
      </c>
      <c r="AA29" s="314"/>
      <c r="AB29" s="317">
        <f>入力シート!C53</f>
        <v>0</v>
      </c>
      <c r="AC29" s="318"/>
      <c r="AD29" s="313">
        <f>入力シート!D53</f>
        <v>0</v>
      </c>
      <c r="AE29" s="321"/>
      <c r="AF29" s="314"/>
      <c r="AG29" s="301" t="str">
        <f>入力シート!M53</f>
        <v>　</v>
      </c>
      <c r="AH29" s="302"/>
      <c r="AI29" s="302"/>
      <c r="AJ29" s="302"/>
      <c r="AK29" s="302"/>
      <c r="AL29" s="302"/>
      <c r="AM29" s="302"/>
      <c r="AN29" s="302"/>
      <c r="AO29" s="302"/>
      <c r="AP29" s="302"/>
      <c r="AQ29" s="302"/>
      <c r="AR29" s="302"/>
      <c r="AS29" s="302"/>
      <c r="AT29" s="303"/>
      <c r="AU29" s="295">
        <f>入力シート!K53</f>
        <v>0</v>
      </c>
      <c r="AV29" s="296"/>
      <c r="AW29" s="296"/>
      <c r="AX29" s="297"/>
    </row>
    <row r="30" spans="1:50" ht="20" customHeight="1" x14ac:dyDescent="0.3">
      <c r="A30" s="315"/>
      <c r="B30" s="316"/>
      <c r="C30" s="319"/>
      <c r="D30" s="320"/>
      <c r="E30" s="315"/>
      <c r="F30" s="322"/>
      <c r="G30" s="316"/>
      <c r="H30" s="304" t="str">
        <f>入力シート!L40</f>
        <v>　</v>
      </c>
      <c r="I30" s="305"/>
      <c r="J30" s="305"/>
      <c r="K30" s="305"/>
      <c r="L30" s="305"/>
      <c r="M30" s="305"/>
      <c r="N30" s="305"/>
      <c r="O30" s="305"/>
      <c r="P30" s="305"/>
      <c r="Q30" s="305"/>
      <c r="R30" s="305"/>
      <c r="S30" s="305"/>
      <c r="T30" s="305"/>
      <c r="U30" s="306"/>
      <c r="V30" s="298"/>
      <c r="W30" s="299"/>
      <c r="X30" s="299"/>
      <c r="Y30" s="324"/>
      <c r="Z30" s="325"/>
      <c r="AA30" s="316"/>
      <c r="AB30" s="319"/>
      <c r="AC30" s="320"/>
      <c r="AD30" s="315"/>
      <c r="AE30" s="322"/>
      <c r="AF30" s="316"/>
      <c r="AG30" s="304" t="str">
        <f>入力シート!L53</f>
        <v>　</v>
      </c>
      <c r="AH30" s="305"/>
      <c r="AI30" s="305"/>
      <c r="AJ30" s="305"/>
      <c r="AK30" s="305"/>
      <c r="AL30" s="305"/>
      <c r="AM30" s="305"/>
      <c r="AN30" s="305"/>
      <c r="AO30" s="305"/>
      <c r="AP30" s="305"/>
      <c r="AQ30" s="305"/>
      <c r="AR30" s="305"/>
      <c r="AS30" s="305"/>
      <c r="AT30" s="306"/>
      <c r="AU30" s="298"/>
      <c r="AV30" s="299"/>
      <c r="AW30" s="299"/>
      <c r="AX30" s="300"/>
    </row>
    <row r="31" spans="1:50" ht="13.5" customHeight="1" x14ac:dyDescent="0.3">
      <c r="A31" s="313">
        <v>8</v>
      </c>
      <c r="B31" s="314"/>
      <c r="C31" s="317">
        <f>入力シート!C41</f>
        <v>0</v>
      </c>
      <c r="D31" s="318"/>
      <c r="E31" s="313">
        <f>入力シート!D41</f>
        <v>0</v>
      </c>
      <c r="F31" s="321"/>
      <c r="G31" s="314"/>
      <c r="H31" s="301" t="str">
        <f>入力シート!M41</f>
        <v>　</v>
      </c>
      <c r="I31" s="302"/>
      <c r="J31" s="302"/>
      <c r="K31" s="302"/>
      <c r="L31" s="302"/>
      <c r="M31" s="302"/>
      <c r="N31" s="302"/>
      <c r="O31" s="302"/>
      <c r="P31" s="302"/>
      <c r="Q31" s="302"/>
      <c r="R31" s="302"/>
      <c r="S31" s="302"/>
      <c r="T31" s="302"/>
      <c r="U31" s="303"/>
      <c r="V31" s="295">
        <f>入力シート!K41</f>
        <v>0</v>
      </c>
      <c r="W31" s="296"/>
      <c r="X31" s="296"/>
      <c r="Y31" s="323"/>
      <c r="Z31" s="307">
        <v>21</v>
      </c>
      <c r="AA31" s="314"/>
      <c r="AB31" s="317">
        <f>入力シート!C54</f>
        <v>0</v>
      </c>
      <c r="AC31" s="318"/>
      <c r="AD31" s="313">
        <f>入力シート!D54</f>
        <v>0</v>
      </c>
      <c r="AE31" s="321"/>
      <c r="AF31" s="314"/>
      <c r="AG31" s="301" t="str">
        <f>入力シート!M54</f>
        <v>　</v>
      </c>
      <c r="AH31" s="302"/>
      <c r="AI31" s="302"/>
      <c r="AJ31" s="302"/>
      <c r="AK31" s="302"/>
      <c r="AL31" s="302"/>
      <c r="AM31" s="302"/>
      <c r="AN31" s="302"/>
      <c r="AO31" s="302"/>
      <c r="AP31" s="302"/>
      <c r="AQ31" s="302"/>
      <c r="AR31" s="302"/>
      <c r="AS31" s="302"/>
      <c r="AT31" s="303"/>
      <c r="AU31" s="295">
        <f>入力シート!K54</f>
        <v>0</v>
      </c>
      <c r="AV31" s="296"/>
      <c r="AW31" s="296"/>
      <c r="AX31" s="297"/>
    </row>
    <row r="32" spans="1:50" ht="20" customHeight="1" x14ac:dyDescent="0.3">
      <c r="A32" s="315"/>
      <c r="B32" s="316"/>
      <c r="C32" s="319"/>
      <c r="D32" s="320"/>
      <c r="E32" s="315"/>
      <c r="F32" s="322"/>
      <c r="G32" s="316"/>
      <c r="H32" s="304" t="str">
        <f>入力シート!L41</f>
        <v>　</v>
      </c>
      <c r="I32" s="305"/>
      <c r="J32" s="305"/>
      <c r="K32" s="305"/>
      <c r="L32" s="305"/>
      <c r="M32" s="305"/>
      <c r="N32" s="305"/>
      <c r="O32" s="305"/>
      <c r="P32" s="305"/>
      <c r="Q32" s="305"/>
      <c r="R32" s="305"/>
      <c r="S32" s="305"/>
      <c r="T32" s="305"/>
      <c r="U32" s="306"/>
      <c r="V32" s="298"/>
      <c r="W32" s="299"/>
      <c r="X32" s="299"/>
      <c r="Y32" s="324"/>
      <c r="Z32" s="325"/>
      <c r="AA32" s="316"/>
      <c r="AB32" s="319"/>
      <c r="AC32" s="320"/>
      <c r="AD32" s="315"/>
      <c r="AE32" s="322"/>
      <c r="AF32" s="316"/>
      <c r="AG32" s="304" t="str">
        <f>入力シート!L54</f>
        <v>　</v>
      </c>
      <c r="AH32" s="305"/>
      <c r="AI32" s="305"/>
      <c r="AJ32" s="305"/>
      <c r="AK32" s="305"/>
      <c r="AL32" s="305"/>
      <c r="AM32" s="305"/>
      <c r="AN32" s="305"/>
      <c r="AO32" s="305"/>
      <c r="AP32" s="305"/>
      <c r="AQ32" s="305"/>
      <c r="AR32" s="305"/>
      <c r="AS32" s="305"/>
      <c r="AT32" s="306"/>
      <c r="AU32" s="298"/>
      <c r="AV32" s="299"/>
      <c r="AW32" s="299"/>
      <c r="AX32" s="300"/>
    </row>
    <row r="33" spans="1:50" ht="13.5" customHeight="1" x14ac:dyDescent="0.3">
      <c r="A33" s="313">
        <v>9</v>
      </c>
      <c r="B33" s="314"/>
      <c r="C33" s="317">
        <f>入力シート!C42</f>
        <v>0</v>
      </c>
      <c r="D33" s="318"/>
      <c r="E33" s="313">
        <f>入力シート!D42</f>
        <v>0</v>
      </c>
      <c r="F33" s="321"/>
      <c r="G33" s="314"/>
      <c r="H33" s="301" t="str">
        <f>入力シート!M42</f>
        <v>　</v>
      </c>
      <c r="I33" s="302"/>
      <c r="J33" s="302"/>
      <c r="K33" s="302"/>
      <c r="L33" s="302"/>
      <c r="M33" s="302"/>
      <c r="N33" s="302"/>
      <c r="O33" s="302"/>
      <c r="P33" s="302"/>
      <c r="Q33" s="302"/>
      <c r="R33" s="302"/>
      <c r="S33" s="302"/>
      <c r="T33" s="302"/>
      <c r="U33" s="303"/>
      <c r="V33" s="295">
        <f>入力シート!K42</f>
        <v>0</v>
      </c>
      <c r="W33" s="296"/>
      <c r="X33" s="296"/>
      <c r="Y33" s="323"/>
      <c r="Z33" s="307">
        <v>22</v>
      </c>
      <c r="AA33" s="314"/>
      <c r="AB33" s="317">
        <f>入力シート!C55</f>
        <v>0</v>
      </c>
      <c r="AC33" s="318"/>
      <c r="AD33" s="313">
        <f>入力シート!D55</f>
        <v>0</v>
      </c>
      <c r="AE33" s="321"/>
      <c r="AF33" s="314"/>
      <c r="AG33" s="301" t="str">
        <f>入力シート!M55</f>
        <v>　</v>
      </c>
      <c r="AH33" s="302"/>
      <c r="AI33" s="302"/>
      <c r="AJ33" s="302"/>
      <c r="AK33" s="302"/>
      <c r="AL33" s="302"/>
      <c r="AM33" s="302"/>
      <c r="AN33" s="302"/>
      <c r="AO33" s="302"/>
      <c r="AP33" s="302"/>
      <c r="AQ33" s="302"/>
      <c r="AR33" s="302"/>
      <c r="AS33" s="302"/>
      <c r="AT33" s="303"/>
      <c r="AU33" s="295">
        <f>入力シート!K55</f>
        <v>0</v>
      </c>
      <c r="AV33" s="296"/>
      <c r="AW33" s="296"/>
      <c r="AX33" s="297"/>
    </row>
    <row r="34" spans="1:50" ht="20" customHeight="1" x14ac:dyDescent="0.3">
      <c r="A34" s="315"/>
      <c r="B34" s="316"/>
      <c r="C34" s="319"/>
      <c r="D34" s="320"/>
      <c r="E34" s="315"/>
      <c r="F34" s="322"/>
      <c r="G34" s="316"/>
      <c r="H34" s="304" t="str">
        <f>入力シート!L42</f>
        <v>　</v>
      </c>
      <c r="I34" s="305"/>
      <c r="J34" s="305"/>
      <c r="K34" s="305"/>
      <c r="L34" s="305"/>
      <c r="M34" s="305"/>
      <c r="N34" s="305"/>
      <c r="O34" s="305"/>
      <c r="P34" s="305"/>
      <c r="Q34" s="305"/>
      <c r="R34" s="305"/>
      <c r="S34" s="305"/>
      <c r="T34" s="305"/>
      <c r="U34" s="306"/>
      <c r="V34" s="298"/>
      <c r="W34" s="299"/>
      <c r="X34" s="299"/>
      <c r="Y34" s="324"/>
      <c r="Z34" s="325"/>
      <c r="AA34" s="316"/>
      <c r="AB34" s="319"/>
      <c r="AC34" s="320"/>
      <c r="AD34" s="315"/>
      <c r="AE34" s="322"/>
      <c r="AF34" s="316"/>
      <c r="AG34" s="304" t="str">
        <f>入力シート!L55</f>
        <v>　</v>
      </c>
      <c r="AH34" s="305"/>
      <c r="AI34" s="305"/>
      <c r="AJ34" s="305"/>
      <c r="AK34" s="305"/>
      <c r="AL34" s="305"/>
      <c r="AM34" s="305"/>
      <c r="AN34" s="305"/>
      <c r="AO34" s="305"/>
      <c r="AP34" s="305"/>
      <c r="AQ34" s="305"/>
      <c r="AR34" s="305"/>
      <c r="AS34" s="305"/>
      <c r="AT34" s="306"/>
      <c r="AU34" s="298"/>
      <c r="AV34" s="299"/>
      <c r="AW34" s="299"/>
      <c r="AX34" s="300"/>
    </row>
    <row r="35" spans="1:50" ht="13.5" customHeight="1" x14ac:dyDescent="0.3">
      <c r="A35" s="313">
        <v>10</v>
      </c>
      <c r="B35" s="314"/>
      <c r="C35" s="317">
        <f>入力シート!C43</f>
        <v>0</v>
      </c>
      <c r="D35" s="318"/>
      <c r="E35" s="313">
        <f>入力シート!D43</f>
        <v>0</v>
      </c>
      <c r="F35" s="321"/>
      <c r="G35" s="314"/>
      <c r="H35" s="301" t="str">
        <f>入力シート!M43</f>
        <v>　</v>
      </c>
      <c r="I35" s="302"/>
      <c r="J35" s="302"/>
      <c r="K35" s="302"/>
      <c r="L35" s="302"/>
      <c r="M35" s="302"/>
      <c r="N35" s="302"/>
      <c r="O35" s="302"/>
      <c r="P35" s="302"/>
      <c r="Q35" s="302"/>
      <c r="R35" s="302"/>
      <c r="S35" s="302"/>
      <c r="T35" s="302"/>
      <c r="U35" s="303"/>
      <c r="V35" s="295">
        <f>入力シート!K43</f>
        <v>0</v>
      </c>
      <c r="W35" s="296"/>
      <c r="X35" s="296"/>
      <c r="Y35" s="323"/>
      <c r="Z35" s="307">
        <v>23</v>
      </c>
      <c r="AA35" s="314"/>
      <c r="AB35" s="317">
        <f>入力シート!C56</f>
        <v>0</v>
      </c>
      <c r="AC35" s="318"/>
      <c r="AD35" s="313">
        <f>入力シート!D56</f>
        <v>0</v>
      </c>
      <c r="AE35" s="321"/>
      <c r="AF35" s="314"/>
      <c r="AG35" s="301" t="str">
        <f>入力シート!M56</f>
        <v>　</v>
      </c>
      <c r="AH35" s="302"/>
      <c r="AI35" s="302"/>
      <c r="AJ35" s="302"/>
      <c r="AK35" s="302"/>
      <c r="AL35" s="302"/>
      <c r="AM35" s="302"/>
      <c r="AN35" s="302"/>
      <c r="AO35" s="302"/>
      <c r="AP35" s="302"/>
      <c r="AQ35" s="302"/>
      <c r="AR35" s="302"/>
      <c r="AS35" s="302"/>
      <c r="AT35" s="303"/>
      <c r="AU35" s="295">
        <f>入力シート!K56</f>
        <v>0</v>
      </c>
      <c r="AV35" s="296"/>
      <c r="AW35" s="296"/>
      <c r="AX35" s="297"/>
    </row>
    <row r="36" spans="1:50" ht="20" customHeight="1" x14ac:dyDescent="0.3">
      <c r="A36" s="315"/>
      <c r="B36" s="316"/>
      <c r="C36" s="319"/>
      <c r="D36" s="320"/>
      <c r="E36" s="315"/>
      <c r="F36" s="322"/>
      <c r="G36" s="316"/>
      <c r="H36" s="304" t="str">
        <f>入力シート!L43</f>
        <v>　</v>
      </c>
      <c r="I36" s="305"/>
      <c r="J36" s="305"/>
      <c r="K36" s="305"/>
      <c r="L36" s="305"/>
      <c r="M36" s="305"/>
      <c r="N36" s="305"/>
      <c r="O36" s="305"/>
      <c r="P36" s="305"/>
      <c r="Q36" s="305"/>
      <c r="R36" s="305"/>
      <c r="S36" s="305"/>
      <c r="T36" s="305"/>
      <c r="U36" s="306"/>
      <c r="V36" s="298"/>
      <c r="W36" s="299"/>
      <c r="X36" s="299"/>
      <c r="Y36" s="324"/>
      <c r="Z36" s="325"/>
      <c r="AA36" s="316"/>
      <c r="AB36" s="319"/>
      <c r="AC36" s="320"/>
      <c r="AD36" s="315"/>
      <c r="AE36" s="322"/>
      <c r="AF36" s="316"/>
      <c r="AG36" s="304" t="str">
        <f>入力シート!L56</f>
        <v>　</v>
      </c>
      <c r="AH36" s="305"/>
      <c r="AI36" s="305"/>
      <c r="AJ36" s="305"/>
      <c r="AK36" s="305"/>
      <c r="AL36" s="305"/>
      <c r="AM36" s="305"/>
      <c r="AN36" s="305"/>
      <c r="AO36" s="305"/>
      <c r="AP36" s="305"/>
      <c r="AQ36" s="305"/>
      <c r="AR36" s="305"/>
      <c r="AS36" s="305"/>
      <c r="AT36" s="306"/>
      <c r="AU36" s="298"/>
      <c r="AV36" s="299"/>
      <c r="AW36" s="299"/>
      <c r="AX36" s="300"/>
    </row>
    <row r="37" spans="1:50" ht="13.5" customHeight="1" x14ac:dyDescent="0.3">
      <c r="A37" s="313">
        <v>11</v>
      </c>
      <c r="B37" s="314"/>
      <c r="C37" s="317">
        <f>入力シート!C44</f>
        <v>0</v>
      </c>
      <c r="D37" s="318"/>
      <c r="E37" s="313">
        <f>入力シート!D44</f>
        <v>0</v>
      </c>
      <c r="F37" s="321"/>
      <c r="G37" s="314"/>
      <c r="H37" s="301" t="str">
        <f>入力シート!M44</f>
        <v>　</v>
      </c>
      <c r="I37" s="302"/>
      <c r="J37" s="302"/>
      <c r="K37" s="302"/>
      <c r="L37" s="302"/>
      <c r="M37" s="302"/>
      <c r="N37" s="302"/>
      <c r="O37" s="302"/>
      <c r="P37" s="302"/>
      <c r="Q37" s="302"/>
      <c r="R37" s="302"/>
      <c r="S37" s="302"/>
      <c r="T37" s="302"/>
      <c r="U37" s="303"/>
      <c r="V37" s="295">
        <f>入力シート!K44</f>
        <v>0</v>
      </c>
      <c r="W37" s="296"/>
      <c r="X37" s="296"/>
      <c r="Y37" s="323"/>
      <c r="Z37" s="307">
        <v>24</v>
      </c>
      <c r="AA37" s="314"/>
      <c r="AB37" s="317">
        <f>入力シート!C57</f>
        <v>0</v>
      </c>
      <c r="AC37" s="318"/>
      <c r="AD37" s="313">
        <f>入力シート!D57</f>
        <v>0</v>
      </c>
      <c r="AE37" s="321"/>
      <c r="AF37" s="314"/>
      <c r="AG37" s="301" t="str">
        <f>入力シート!M57</f>
        <v>　</v>
      </c>
      <c r="AH37" s="302"/>
      <c r="AI37" s="302"/>
      <c r="AJ37" s="302"/>
      <c r="AK37" s="302"/>
      <c r="AL37" s="302"/>
      <c r="AM37" s="302"/>
      <c r="AN37" s="302"/>
      <c r="AO37" s="302"/>
      <c r="AP37" s="302"/>
      <c r="AQ37" s="302"/>
      <c r="AR37" s="302"/>
      <c r="AS37" s="302"/>
      <c r="AT37" s="303"/>
      <c r="AU37" s="295">
        <f>入力シート!K57</f>
        <v>0</v>
      </c>
      <c r="AV37" s="296"/>
      <c r="AW37" s="296"/>
      <c r="AX37" s="297"/>
    </row>
    <row r="38" spans="1:50" ht="20" customHeight="1" x14ac:dyDescent="0.3">
      <c r="A38" s="315"/>
      <c r="B38" s="316"/>
      <c r="C38" s="319"/>
      <c r="D38" s="320"/>
      <c r="E38" s="315"/>
      <c r="F38" s="322"/>
      <c r="G38" s="316"/>
      <c r="H38" s="304" t="str">
        <f>入力シート!L44</f>
        <v>　</v>
      </c>
      <c r="I38" s="305"/>
      <c r="J38" s="305"/>
      <c r="K38" s="305"/>
      <c r="L38" s="305"/>
      <c r="M38" s="305"/>
      <c r="N38" s="305"/>
      <c r="O38" s="305"/>
      <c r="P38" s="305"/>
      <c r="Q38" s="305"/>
      <c r="R38" s="305"/>
      <c r="S38" s="305"/>
      <c r="T38" s="305"/>
      <c r="U38" s="306"/>
      <c r="V38" s="298"/>
      <c r="W38" s="299"/>
      <c r="X38" s="299"/>
      <c r="Y38" s="324"/>
      <c r="Z38" s="325"/>
      <c r="AA38" s="316"/>
      <c r="AB38" s="319"/>
      <c r="AC38" s="320"/>
      <c r="AD38" s="315"/>
      <c r="AE38" s="322"/>
      <c r="AF38" s="316"/>
      <c r="AG38" s="304" t="str">
        <f>入力シート!L57</f>
        <v>　</v>
      </c>
      <c r="AH38" s="305"/>
      <c r="AI38" s="305"/>
      <c r="AJ38" s="305"/>
      <c r="AK38" s="305"/>
      <c r="AL38" s="305"/>
      <c r="AM38" s="305"/>
      <c r="AN38" s="305"/>
      <c r="AO38" s="305"/>
      <c r="AP38" s="305"/>
      <c r="AQ38" s="305"/>
      <c r="AR38" s="305"/>
      <c r="AS38" s="305"/>
      <c r="AT38" s="306"/>
      <c r="AU38" s="298"/>
      <c r="AV38" s="299"/>
      <c r="AW38" s="299"/>
      <c r="AX38" s="300"/>
    </row>
    <row r="39" spans="1:50" ht="13.5" customHeight="1" x14ac:dyDescent="0.3">
      <c r="A39" s="313">
        <v>12</v>
      </c>
      <c r="B39" s="314"/>
      <c r="C39" s="317">
        <f>入力シート!C45</f>
        <v>0</v>
      </c>
      <c r="D39" s="318"/>
      <c r="E39" s="313">
        <f>入力シート!D45</f>
        <v>0</v>
      </c>
      <c r="F39" s="321"/>
      <c r="G39" s="314"/>
      <c r="H39" s="301" t="str">
        <f>入力シート!M45</f>
        <v>　</v>
      </c>
      <c r="I39" s="302"/>
      <c r="J39" s="302"/>
      <c r="K39" s="302"/>
      <c r="L39" s="302"/>
      <c r="M39" s="302"/>
      <c r="N39" s="302"/>
      <c r="O39" s="302"/>
      <c r="P39" s="302"/>
      <c r="Q39" s="302"/>
      <c r="R39" s="302"/>
      <c r="S39" s="302"/>
      <c r="T39" s="302"/>
      <c r="U39" s="303"/>
      <c r="V39" s="295">
        <f>入力シート!K45</f>
        <v>0</v>
      </c>
      <c r="W39" s="296"/>
      <c r="X39" s="296"/>
      <c r="Y39" s="323"/>
      <c r="Z39" s="307">
        <v>25</v>
      </c>
      <c r="AA39" s="314"/>
      <c r="AB39" s="317">
        <f>入力シート!C58</f>
        <v>0</v>
      </c>
      <c r="AC39" s="318"/>
      <c r="AD39" s="313">
        <f>入力シート!D58</f>
        <v>0</v>
      </c>
      <c r="AE39" s="321"/>
      <c r="AF39" s="314"/>
      <c r="AG39" s="301" t="str">
        <f>入力シート!M58</f>
        <v>　</v>
      </c>
      <c r="AH39" s="302"/>
      <c r="AI39" s="302"/>
      <c r="AJ39" s="302"/>
      <c r="AK39" s="302"/>
      <c r="AL39" s="302"/>
      <c r="AM39" s="302"/>
      <c r="AN39" s="302"/>
      <c r="AO39" s="302"/>
      <c r="AP39" s="302"/>
      <c r="AQ39" s="302"/>
      <c r="AR39" s="302"/>
      <c r="AS39" s="302"/>
      <c r="AT39" s="303"/>
      <c r="AU39" s="295">
        <f>入力シート!K58</f>
        <v>0</v>
      </c>
      <c r="AV39" s="296"/>
      <c r="AW39" s="296"/>
      <c r="AX39" s="297"/>
    </row>
    <row r="40" spans="1:50" ht="20" customHeight="1" x14ac:dyDescent="0.3">
      <c r="A40" s="315"/>
      <c r="B40" s="316"/>
      <c r="C40" s="319"/>
      <c r="D40" s="320"/>
      <c r="E40" s="315"/>
      <c r="F40" s="322"/>
      <c r="G40" s="316"/>
      <c r="H40" s="304" t="str">
        <f>入力シート!L45</f>
        <v>　</v>
      </c>
      <c r="I40" s="305"/>
      <c r="J40" s="305"/>
      <c r="K40" s="305"/>
      <c r="L40" s="305"/>
      <c r="M40" s="305"/>
      <c r="N40" s="305"/>
      <c r="O40" s="305"/>
      <c r="P40" s="305"/>
      <c r="Q40" s="305"/>
      <c r="R40" s="305"/>
      <c r="S40" s="305"/>
      <c r="T40" s="305"/>
      <c r="U40" s="306"/>
      <c r="V40" s="298"/>
      <c r="W40" s="299"/>
      <c r="X40" s="299"/>
      <c r="Y40" s="324"/>
      <c r="Z40" s="325"/>
      <c r="AA40" s="316"/>
      <c r="AB40" s="319"/>
      <c r="AC40" s="320"/>
      <c r="AD40" s="315"/>
      <c r="AE40" s="322"/>
      <c r="AF40" s="316"/>
      <c r="AG40" s="304" t="str">
        <f>入力シート!L58</f>
        <v>　</v>
      </c>
      <c r="AH40" s="305"/>
      <c r="AI40" s="305"/>
      <c r="AJ40" s="305"/>
      <c r="AK40" s="305"/>
      <c r="AL40" s="305"/>
      <c r="AM40" s="305"/>
      <c r="AN40" s="305"/>
      <c r="AO40" s="305"/>
      <c r="AP40" s="305"/>
      <c r="AQ40" s="305"/>
      <c r="AR40" s="305"/>
      <c r="AS40" s="305"/>
      <c r="AT40" s="306"/>
      <c r="AU40" s="298"/>
      <c r="AV40" s="299"/>
      <c r="AW40" s="299"/>
      <c r="AX40" s="300"/>
    </row>
    <row r="41" spans="1:50" ht="13.5" customHeight="1" x14ac:dyDescent="0.3">
      <c r="A41" s="313">
        <v>13</v>
      </c>
      <c r="B41" s="314"/>
      <c r="C41" s="317">
        <f>入力シート!C46</f>
        <v>0</v>
      </c>
      <c r="D41" s="318"/>
      <c r="E41" s="313">
        <f>入力シート!D46</f>
        <v>0</v>
      </c>
      <c r="F41" s="321"/>
      <c r="G41" s="314"/>
      <c r="H41" s="301" t="str">
        <f>入力シート!M46</f>
        <v>　</v>
      </c>
      <c r="I41" s="302"/>
      <c r="J41" s="302"/>
      <c r="K41" s="302"/>
      <c r="L41" s="302"/>
      <c r="M41" s="302"/>
      <c r="N41" s="302"/>
      <c r="O41" s="302"/>
      <c r="P41" s="302"/>
      <c r="Q41" s="302"/>
      <c r="R41" s="302"/>
      <c r="S41" s="302"/>
      <c r="T41" s="302"/>
      <c r="U41" s="303"/>
      <c r="V41" s="295">
        <f>入力シート!K46</f>
        <v>0</v>
      </c>
      <c r="W41" s="296"/>
      <c r="X41" s="296"/>
      <c r="Y41" s="323"/>
      <c r="Z41" s="307" t="s">
        <v>240</v>
      </c>
      <c r="AA41" s="308"/>
      <c r="AB41" s="308"/>
      <c r="AC41" s="308"/>
      <c r="AD41" s="308"/>
      <c r="AE41" s="308"/>
      <c r="AF41" s="309"/>
      <c r="AG41" s="301">
        <f>入力シート!C23</f>
        <v>0</v>
      </c>
      <c r="AH41" s="302"/>
      <c r="AI41" s="302"/>
      <c r="AJ41" s="302"/>
      <c r="AK41" s="302"/>
      <c r="AL41" s="302"/>
      <c r="AM41" s="302"/>
      <c r="AN41" s="302"/>
      <c r="AO41" s="302"/>
      <c r="AP41" s="302"/>
      <c r="AQ41" s="302"/>
      <c r="AR41" s="302"/>
      <c r="AS41" s="302"/>
      <c r="AT41" s="303"/>
      <c r="AU41" s="295">
        <f>入力シート!G23</f>
        <v>0</v>
      </c>
      <c r="AV41" s="296"/>
      <c r="AW41" s="296"/>
      <c r="AX41" s="297"/>
    </row>
    <row r="42" spans="1:50" ht="20" customHeight="1" x14ac:dyDescent="0.3">
      <c r="A42" s="315"/>
      <c r="B42" s="316"/>
      <c r="C42" s="319"/>
      <c r="D42" s="320"/>
      <c r="E42" s="315"/>
      <c r="F42" s="322"/>
      <c r="G42" s="316"/>
      <c r="H42" s="304" t="str">
        <f>入力シート!L46</f>
        <v>　</v>
      </c>
      <c r="I42" s="305"/>
      <c r="J42" s="305"/>
      <c r="K42" s="305"/>
      <c r="L42" s="305"/>
      <c r="M42" s="305"/>
      <c r="N42" s="305"/>
      <c r="O42" s="305"/>
      <c r="P42" s="305"/>
      <c r="Q42" s="305"/>
      <c r="R42" s="305"/>
      <c r="S42" s="305"/>
      <c r="T42" s="305"/>
      <c r="U42" s="306"/>
      <c r="V42" s="298"/>
      <c r="W42" s="299"/>
      <c r="X42" s="299"/>
      <c r="Y42" s="324"/>
      <c r="Z42" s="310"/>
      <c r="AA42" s="311"/>
      <c r="AB42" s="311"/>
      <c r="AC42" s="311"/>
      <c r="AD42" s="311"/>
      <c r="AE42" s="311"/>
      <c r="AF42" s="312"/>
      <c r="AG42" s="304">
        <f>入力シート!C24</f>
        <v>0</v>
      </c>
      <c r="AH42" s="305"/>
      <c r="AI42" s="305"/>
      <c r="AJ42" s="305"/>
      <c r="AK42" s="305"/>
      <c r="AL42" s="305"/>
      <c r="AM42" s="305"/>
      <c r="AN42" s="305"/>
      <c r="AO42" s="305"/>
      <c r="AP42" s="305"/>
      <c r="AQ42" s="305"/>
      <c r="AR42" s="305"/>
      <c r="AS42" s="305"/>
      <c r="AT42" s="306"/>
      <c r="AU42" s="298"/>
      <c r="AV42" s="299"/>
      <c r="AW42" s="299"/>
      <c r="AX42" s="300"/>
    </row>
    <row r="43" spans="1:50" ht="8.25" customHeight="1" x14ac:dyDescent="0.3"/>
    <row r="44" spans="1:50" ht="21.75" customHeight="1" x14ac:dyDescent="0.3">
      <c r="A44" s="374" t="s">
        <v>239</v>
      </c>
      <c r="B44" s="375"/>
      <c r="C44" s="375"/>
      <c r="D44" s="375"/>
      <c r="E44" s="375"/>
      <c r="F44" s="375"/>
      <c r="G44" s="375"/>
      <c r="H44" s="375"/>
      <c r="I44" s="375"/>
      <c r="J44" s="375"/>
      <c r="K44" s="375"/>
      <c r="L44" s="375"/>
      <c r="M44" s="375"/>
      <c r="N44" s="375"/>
      <c r="O44" s="375"/>
      <c r="P44" s="376"/>
      <c r="Q44" s="217" t="s">
        <v>199</v>
      </c>
      <c r="R44" s="217"/>
      <c r="S44" s="217"/>
      <c r="T44" s="217"/>
      <c r="U44" s="217"/>
      <c r="V44" s="217">
        <f>入力シート!C60</f>
        <v>0</v>
      </c>
      <c r="W44" s="217"/>
      <c r="X44" s="217"/>
      <c r="Y44" s="217" t="s">
        <v>121</v>
      </c>
      <c r="Z44" s="217"/>
      <c r="AA44" s="373" t="s">
        <v>122</v>
      </c>
      <c r="AB44" s="217"/>
      <c r="AC44" s="217"/>
      <c r="AD44" s="217"/>
      <c r="AE44" s="217">
        <f>入力シート!C61</f>
        <v>0</v>
      </c>
      <c r="AF44" s="217"/>
      <c r="AG44" s="217" t="s">
        <v>121</v>
      </c>
      <c r="AH44" s="217"/>
      <c r="AI44" s="217" t="s">
        <v>124</v>
      </c>
      <c r="AJ44" s="217"/>
      <c r="AK44" s="217"/>
      <c r="AL44" s="217"/>
      <c r="AM44" s="217">
        <f>入力シート!C62</f>
        <v>0</v>
      </c>
      <c r="AN44" s="217"/>
      <c r="AO44" s="217" t="s">
        <v>121</v>
      </c>
      <c r="AP44" s="217"/>
      <c r="AQ44" s="217" t="s">
        <v>238</v>
      </c>
      <c r="AR44" s="217"/>
      <c r="AS44" s="217"/>
      <c r="AT44" s="217"/>
      <c r="AU44" s="217">
        <f>入力シート!C63</f>
        <v>0</v>
      </c>
      <c r="AV44" s="217"/>
      <c r="AW44" s="217" t="s">
        <v>121</v>
      </c>
      <c r="AX44" s="189"/>
    </row>
    <row r="45" spans="1:50" ht="21" customHeight="1" x14ac:dyDescent="0.3">
      <c r="A45" s="127" t="s">
        <v>72</v>
      </c>
      <c r="B45" s="7"/>
      <c r="C45" s="7"/>
      <c r="D45" s="7"/>
      <c r="E45" s="7"/>
      <c r="F45" s="7"/>
      <c r="G45" s="7"/>
      <c r="H45" s="7"/>
      <c r="I45" s="7"/>
      <c r="J45" s="7"/>
      <c r="K45" s="7"/>
      <c r="L45" s="7"/>
      <c r="M45" s="7"/>
      <c r="N45" s="7"/>
      <c r="O45" s="7"/>
      <c r="P45" s="128"/>
      <c r="Q45" s="266"/>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3"/>
    </row>
    <row r="46" spans="1:50" ht="205.05" customHeight="1" x14ac:dyDescent="0.3">
      <c r="A46" s="370">
        <f>入力シート!C64</f>
        <v>0</v>
      </c>
      <c r="B46" s="371"/>
      <c r="C46" s="371"/>
      <c r="D46" s="371"/>
      <c r="E46" s="371"/>
      <c r="F46" s="371"/>
      <c r="G46" s="371"/>
      <c r="H46" s="371"/>
      <c r="I46" s="371"/>
      <c r="J46" s="371"/>
      <c r="K46" s="371"/>
      <c r="L46" s="371"/>
      <c r="M46" s="371"/>
      <c r="N46" s="371"/>
      <c r="O46" s="371"/>
      <c r="P46" s="372"/>
      <c r="Q46" s="267"/>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4"/>
    </row>
    <row r="47" spans="1:50" x14ac:dyDescent="0.3">
      <c r="A47" s="326">
        <f>プログラム用写真貼付!AU5</f>
        <v>0</v>
      </c>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326"/>
      <c r="AP47" s="326"/>
      <c r="AQ47" s="326"/>
      <c r="AR47" s="326"/>
      <c r="AS47" s="326"/>
      <c r="AT47" s="326"/>
      <c r="AU47" s="326"/>
      <c r="AV47" s="326"/>
      <c r="AW47" s="326"/>
      <c r="AX47" s="326"/>
    </row>
    <row r="49" spans="18:18" x14ac:dyDescent="0.3">
      <c r="R49" s="37"/>
    </row>
  </sheetData>
  <sheetProtection algorithmName="SHA-512" hashValue="Xmdx+0J9dNSsuuuMZqMTIAiYtTiPX7F0fqKSYaztR3QdpffiCt4DfdXX8kup9kezZCKF7pdYv3zTJogwug/UDQ==" saltValue="ddpfRvxO5OkJB6/k2WQPaA==" spinCount="100000" sheet="1" selectLockedCells="1"/>
  <mergeCells count="210">
    <mergeCell ref="Q44:U44"/>
    <mergeCell ref="V44:X44"/>
    <mergeCell ref="A46:P46"/>
    <mergeCell ref="Q45:AX46"/>
    <mergeCell ref="AU44:AV44"/>
    <mergeCell ref="AQ44:AT44"/>
    <mergeCell ref="AO44:AP44"/>
    <mergeCell ref="AM44:AN44"/>
    <mergeCell ref="AI44:AL44"/>
    <mergeCell ref="AG44:AH44"/>
    <mergeCell ref="AE44:AF44"/>
    <mergeCell ref="AA44:AD44"/>
    <mergeCell ref="A44:P44"/>
    <mergeCell ref="AW44:AX44"/>
    <mergeCell ref="Y44:Z44"/>
    <mergeCell ref="AU33:AX34"/>
    <mergeCell ref="AG34:AT34"/>
    <mergeCell ref="Z35:AA36"/>
    <mergeCell ref="AB35:AC36"/>
    <mergeCell ref="AD35:AF36"/>
    <mergeCell ref="AG35:AT35"/>
    <mergeCell ref="AU35:AX36"/>
    <mergeCell ref="AG36:AT36"/>
    <mergeCell ref="C37:D38"/>
    <mergeCell ref="E37:G38"/>
    <mergeCell ref="H37:U37"/>
    <mergeCell ref="V37:Y38"/>
    <mergeCell ref="H38:U38"/>
    <mergeCell ref="E33:G34"/>
    <mergeCell ref="H33:U33"/>
    <mergeCell ref="V33:Y34"/>
    <mergeCell ref="H34:U34"/>
    <mergeCell ref="Z33:AA34"/>
    <mergeCell ref="AB33:AC34"/>
    <mergeCell ref="AD33:AF34"/>
    <mergeCell ref="AG33:AT33"/>
    <mergeCell ref="Z37:AA38"/>
    <mergeCell ref="AB37:AC38"/>
    <mergeCell ref="AD37:AF38"/>
    <mergeCell ref="A1:AL2"/>
    <mergeCell ref="AM1:AX2"/>
    <mergeCell ref="AB29:AC30"/>
    <mergeCell ref="AD29:AF30"/>
    <mergeCell ref="AG29:AT29"/>
    <mergeCell ref="AG30:AT30"/>
    <mergeCell ref="AG27:AT27"/>
    <mergeCell ref="AG28:AT28"/>
    <mergeCell ref="AU17:AX18"/>
    <mergeCell ref="AU19:AX20"/>
    <mergeCell ref="AU21:AX22"/>
    <mergeCell ref="AU23:AX24"/>
    <mergeCell ref="AU25:AX26"/>
    <mergeCell ref="AU27:AX28"/>
    <mergeCell ref="AU29:AX30"/>
    <mergeCell ref="G7:P7"/>
    <mergeCell ref="Q7:V7"/>
    <mergeCell ref="W7:AF7"/>
    <mergeCell ref="AU15:AX16"/>
    <mergeCell ref="I6:AH6"/>
    <mergeCell ref="I5:AH5"/>
    <mergeCell ref="C17:D18"/>
    <mergeCell ref="E17:G18"/>
    <mergeCell ref="AP11:AX11"/>
    <mergeCell ref="AU31:AX32"/>
    <mergeCell ref="AG26:AT26"/>
    <mergeCell ref="S14:AD14"/>
    <mergeCell ref="A15:B16"/>
    <mergeCell ref="C15:D16"/>
    <mergeCell ref="Z15:AA16"/>
    <mergeCell ref="AB15:AC16"/>
    <mergeCell ref="AD15:AF16"/>
    <mergeCell ref="V15:Y16"/>
    <mergeCell ref="AG15:AT15"/>
    <mergeCell ref="AG16:AT16"/>
    <mergeCell ref="A17:B18"/>
    <mergeCell ref="H17:U17"/>
    <mergeCell ref="Z17:AA18"/>
    <mergeCell ref="AB17:AC18"/>
    <mergeCell ref="AD17:AF18"/>
    <mergeCell ref="AG17:AT17"/>
    <mergeCell ref="H18:U18"/>
    <mergeCell ref="AG18:AT18"/>
    <mergeCell ref="V17:Y18"/>
    <mergeCell ref="A19:B20"/>
    <mergeCell ref="C19:D20"/>
    <mergeCell ref="E19:G20"/>
    <mergeCell ref="H19:U19"/>
    <mergeCell ref="AP12:AX12"/>
    <mergeCell ref="Z12:AG12"/>
    <mergeCell ref="AH12:AO12"/>
    <mergeCell ref="Z11:AG11"/>
    <mergeCell ref="A4:H4"/>
    <mergeCell ref="I4:Q4"/>
    <mergeCell ref="A5:H5"/>
    <mergeCell ref="A6:H6"/>
    <mergeCell ref="E15:G16"/>
    <mergeCell ref="H15:U15"/>
    <mergeCell ref="H16:U16"/>
    <mergeCell ref="A12:H12"/>
    <mergeCell ref="I12:P12"/>
    <mergeCell ref="A11:H11"/>
    <mergeCell ref="I11:P11"/>
    <mergeCell ref="A7:D7"/>
    <mergeCell ref="E7:F7"/>
    <mergeCell ref="AH11:AO11"/>
    <mergeCell ref="Q11:Y11"/>
    <mergeCell ref="Q12:Y12"/>
    <mergeCell ref="Z19:AA20"/>
    <mergeCell ref="V19:Y20"/>
    <mergeCell ref="AB19:AC20"/>
    <mergeCell ref="AD19:AF20"/>
    <mergeCell ref="AG19:AT19"/>
    <mergeCell ref="H20:U20"/>
    <mergeCell ref="AG20:AT20"/>
    <mergeCell ref="AD21:AF22"/>
    <mergeCell ref="AG21:AT21"/>
    <mergeCell ref="H22:U22"/>
    <mergeCell ref="AG22:AT22"/>
    <mergeCell ref="A23:B24"/>
    <mergeCell ref="C23:D24"/>
    <mergeCell ref="E23:G24"/>
    <mergeCell ref="H23:U23"/>
    <mergeCell ref="Z23:AA24"/>
    <mergeCell ref="V23:Y24"/>
    <mergeCell ref="AB23:AC24"/>
    <mergeCell ref="AD23:AF24"/>
    <mergeCell ref="AB21:AC22"/>
    <mergeCell ref="A21:B22"/>
    <mergeCell ref="C21:D22"/>
    <mergeCell ref="E21:G22"/>
    <mergeCell ref="H21:U21"/>
    <mergeCell ref="Z21:AA22"/>
    <mergeCell ref="V21:Y22"/>
    <mergeCell ref="AD31:AF32"/>
    <mergeCell ref="AG31:AT31"/>
    <mergeCell ref="H32:U32"/>
    <mergeCell ref="AG32:AT32"/>
    <mergeCell ref="V29:Y30"/>
    <mergeCell ref="V25:Y26"/>
    <mergeCell ref="AG23:AT23"/>
    <mergeCell ref="H24:U24"/>
    <mergeCell ref="AG24:AT24"/>
    <mergeCell ref="AG25:AT25"/>
    <mergeCell ref="E25:G26"/>
    <mergeCell ref="H25:U25"/>
    <mergeCell ref="Z25:AA26"/>
    <mergeCell ref="V27:Y28"/>
    <mergeCell ref="H42:U42"/>
    <mergeCell ref="A41:B42"/>
    <mergeCell ref="E41:G42"/>
    <mergeCell ref="H41:U41"/>
    <mergeCell ref="AB31:AC32"/>
    <mergeCell ref="A31:B32"/>
    <mergeCell ref="C31:D32"/>
    <mergeCell ref="E31:G32"/>
    <mergeCell ref="H31:U31"/>
    <mergeCell ref="Z31:AA32"/>
    <mergeCell ref="V31:Y32"/>
    <mergeCell ref="A33:B34"/>
    <mergeCell ref="C33:D34"/>
    <mergeCell ref="A39:B40"/>
    <mergeCell ref="C39:D40"/>
    <mergeCell ref="E39:G40"/>
    <mergeCell ref="H39:U39"/>
    <mergeCell ref="V39:Y40"/>
    <mergeCell ref="H40:U40"/>
    <mergeCell ref="A37:B38"/>
    <mergeCell ref="A47:AX47"/>
    <mergeCell ref="AM5:AX6"/>
    <mergeCell ref="AI5:AL6"/>
    <mergeCell ref="A29:B30"/>
    <mergeCell ref="C29:D30"/>
    <mergeCell ref="E29:G30"/>
    <mergeCell ref="H29:U29"/>
    <mergeCell ref="Z29:AA30"/>
    <mergeCell ref="A27:B28"/>
    <mergeCell ref="C27:D28"/>
    <mergeCell ref="E27:G28"/>
    <mergeCell ref="H30:U30"/>
    <mergeCell ref="H28:U28"/>
    <mergeCell ref="AB25:AC26"/>
    <mergeCell ref="AD25:AF26"/>
    <mergeCell ref="H26:U26"/>
    <mergeCell ref="AB27:AC28"/>
    <mergeCell ref="AD27:AF28"/>
    <mergeCell ref="C41:D42"/>
    <mergeCell ref="V41:Y42"/>
    <mergeCell ref="H27:U27"/>
    <mergeCell ref="Z27:AA28"/>
    <mergeCell ref="A25:B26"/>
    <mergeCell ref="C25:D26"/>
    <mergeCell ref="AG41:AT41"/>
    <mergeCell ref="AU41:AX42"/>
    <mergeCell ref="AG42:AT42"/>
    <mergeCell ref="Z41:AF42"/>
    <mergeCell ref="A35:B36"/>
    <mergeCell ref="C35:D36"/>
    <mergeCell ref="E35:G36"/>
    <mergeCell ref="H35:U35"/>
    <mergeCell ref="V35:Y36"/>
    <mergeCell ref="H36:U36"/>
    <mergeCell ref="AG37:AT37"/>
    <mergeCell ref="AU37:AX38"/>
    <mergeCell ref="AG38:AT38"/>
    <mergeCell ref="Z39:AA40"/>
    <mergeCell ref="AB39:AC40"/>
    <mergeCell ref="AD39:AF40"/>
    <mergeCell ref="AG39:AT39"/>
    <mergeCell ref="AU39:AX40"/>
    <mergeCell ref="AG40:AT40"/>
  </mergeCells>
  <phoneticPr fontId="2"/>
  <printOptions horizontalCentered="1" verticalCentered="1"/>
  <pageMargins left="0.62992125984251968" right="0.62992125984251968" top="0.39370078740157483" bottom="0.39370078740157483" header="0.19685039370078741" footer="0.19685039370078741"/>
  <pageSetup paperSize="9" scale="8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3920-E9AB-494D-A9EE-118CA8C61C2D}">
  <dimension ref="A1:K3"/>
  <sheetViews>
    <sheetView zoomScale="78" zoomScaleNormal="78" workbookViewId="0">
      <selection activeCell="A3" sqref="A3"/>
    </sheetView>
  </sheetViews>
  <sheetFormatPr defaultColWidth="12.5625" defaultRowHeight="15" x14ac:dyDescent="0.3"/>
  <cols>
    <col min="1" max="1" width="30.5625" style="31" customWidth="1"/>
    <col min="2" max="5" width="12.5625" style="7"/>
    <col min="6" max="6" width="40.5625" style="31" customWidth="1"/>
    <col min="7" max="9" width="15.5625" style="7" customWidth="1"/>
    <col min="10" max="11" width="25.5625" style="31" customWidth="1"/>
    <col min="12" max="12" width="1.5625" style="7" customWidth="1"/>
    <col min="13" max="16384" width="12.5625" style="7"/>
  </cols>
  <sheetData>
    <row r="1" spans="1:11" ht="15.4" customHeight="1" x14ac:dyDescent="0.3">
      <c r="A1" s="232" t="s">
        <v>46</v>
      </c>
      <c r="B1" s="187" t="s">
        <v>47</v>
      </c>
      <c r="C1" s="187" t="s">
        <v>211</v>
      </c>
      <c r="D1" s="187" t="s">
        <v>232</v>
      </c>
      <c r="E1" s="187"/>
      <c r="F1" s="187"/>
      <c r="G1" s="187"/>
      <c r="H1" s="187"/>
      <c r="I1" s="187"/>
      <c r="J1" s="187"/>
      <c r="K1" s="187"/>
    </row>
    <row r="2" spans="1:11" x14ac:dyDescent="0.3">
      <c r="A2" s="232"/>
      <c r="B2" s="187"/>
      <c r="C2" s="187"/>
      <c r="D2" s="4" t="s">
        <v>232</v>
      </c>
      <c r="E2" s="4" t="s">
        <v>4</v>
      </c>
      <c r="F2" s="43" t="s">
        <v>233</v>
      </c>
      <c r="G2" s="4" t="s">
        <v>87</v>
      </c>
      <c r="H2" s="4" t="s">
        <v>88</v>
      </c>
      <c r="I2" s="4" t="s">
        <v>45</v>
      </c>
      <c r="J2" s="43" t="s">
        <v>234</v>
      </c>
      <c r="K2" s="43" t="s">
        <v>235</v>
      </c>
    </row>
    <row r="3" spans="1:11" x14ac:dyDescent="0.3">
      <c r="A3" s="43">
        <f>入力シート!C5</f>
        <v>0</v>
      </c>
      <c r="B3" s="4">
        <f>入力シート!C8</f>
        <v>0</v>
      </c>
      <c r="C3" s="4">
        <f>入力シート!C9</f>
        <v>0</v>
      </c>
      <c r="D3" s="4">
        <f>入力シート!C10</f>
        <v>0</v>
      </c>
      <c r="E3" s="4">
        <f>入力シート!C11</f>
        <v>0</v>
      </c>
      <c r="F3" s="43">
        <f>入力シート!C12</f>
        <v>0</v>
      </c>
      <c r="G3" s="4">
        <f>入力シート!C13</f>
        <v>0</v>
      </c>
      <c r="H3" s="4">
        <f>入力シート!C14</f>
        <v>0</v>
      </c>
      <c r="I3" s="4">
        <f>入力シート!C15</f>
        <v>0</v>
      </c>
      <c r="J3" s="43">
        <f>入力シート!C16</f>
        <v>0</v>
      </c>
      <c r="K3" s="43">
        <f>入力シート!C17</f>
        <v>0</v>
      </c>
    </row>
  </sheetData>
  <mergeCells count="4">
    <mergeCell ref="C1:C2"/>
    <mergeCell ref="B1:B2"/>
    <mergeCell ref="D1:K1"/>
    <mergeCell ref="A1:A2"/>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H26"/>
  <sheetViews>
    <sheetView workbookViewId="0">
      <selection activeCell="I10" sqref="I10"/>
    </sheetView>
  </sheetViews>
  <sheetFormatPr defaultColWidth="9" defaultRowHeight="14.25" x14ac:dyDescent="0.3"/>
  <cols>
    <col min="1" max="1" width="8.625" style="120" customWidth="1"/>
    <col min="2" max="2" width="11.1875" style="120" bestFit="1" customWidth="1"/>
    <col min="3" max="3" width="9" style="120"/>
    <col min="4" max="5" width="16.6875" style="120" customWidth="1"/>
    <col min="6" max="8" width="13.625" style="120" customWidth="1"/>
    <col min="9" max="16384" width="9" style="69"/>
  </cols>
  <sheetData>
    <row r="1" spans="1:8" x14ac:dyDescent="0.3">
      <c r="A1" s="69" t="s">
        <v>39</v>
      </c>
      <c r="B1" s="69" t="s">
        <v>40</v>
      </c>
      <c r="C1" s="69" t="s">
        <v>41</v>
      </c>
      <c r="D1" s="69" t="s">
        <v>42</v>
      </c>
      <c r="E1" s="69" t="s">
        <v>43</v>
      </c>
      <c r="F1" s="69" t="s">
        <v>44</v>
      </c>
      <c r="G1" s="69" t="s">
        <v>126</v>
      </c>
      <c r="H1" s="69" t="s">
        <v>127</v>
      </c>
    </row>
    <row r="2" spans="1:8" x14ac:dyDescent="0.3">
      <c r="B2" s="120">
        <v>0</v>
      </c>
      <c r="C2" s="120">
        <f>入力シート!C34</f>
        <v>10</v>
      </c>
      <c r="D2" s="121" t="str">
        <f>入力シート!L34</f>
        <v>　</v>
      </c>
      <c r="E2" s="121" t="str">
        <f>入力シート!N34</f>
        <v xml:space="preserve"> </v>
      </c>
    </row>
    <row r="3" spans="1:8" x14ac:dyDescent="0.3">
      <c r="B3" s="120">
        <v>0</v>
      </c>
      <c r="C3" s="120">
        <f>入力シート!C35</f>
        <v>0</v>
      </c>
      <c r="D3" s="121" t="str">
        <f>入力シート!L35</f>
        <v>　</v>
      </c>
      <c r="E3" s="121" t="str">
        <f>入力シート!N35</f>
        <v xml:space="preserve"> </v>
      </c>
    </row>
    <row r="4" spans="1:8" x14ac:dyDescent="0.3">
      <c r="B4" s="120">
        <v>0</v>
      </c>
      <c r="C4" s="120">
        <f>入力シート!C36</f>
        <v>0</v>
      </c>
      <c r="D4" s="121" t="str">
        <f>入力シート!L36</f>
        <v>　</v>
      </c>
      <c r="E4" s="121" t="str">
        <f>入力シート!N36</f>
        <v xml:space="preserve"> </v>
      </c>
    </row>
    <row r="5" spans="1:8" x14ac:dyDescent="0.3">
      <c r="B5" s="120">
        <v>0</v>
      </c>
      <c r="C5" s="120">
        <f>入力シート!C37</f>
        <v>0</v>
      </c>
      <c r="D5" s="121" t="str">
        <f>入力シート!L37</f>
        <v>　</v>
      </c>
      <c r="E5" s="121" t="str">
        <f>入力シート!N37</f>
        <v xml:space="preserve"> </v>
      </c>
    </row>
    <row r="6" spans="1:8" x14ac:dyDescent="0.3">
      <c r="B6" s="120">
        <v>0</v>
      </c>
      <c r="C6" s="120">
        <f>入力シート!C38</f>
        <v>0</v>
      </c>
      <c r="D6" s="121" t="str">
        <f>入力シート!L38</f>
        <v>　</v>
      </c>
      <c r="E6" s="121" t="str">
        <f>入力シート!N38</f>
        <v xml:space="preserve"> </v>
      </c>
    </row>
    <row r="7" spans="1:8" x14ac:dyDescent="0.3">
      <c r="B7" s="120">
        <v>0</v>
      </c>
      <c r="C7" s="120">
        <f>入力シート!C39</f>
        <v>0</v>
      </c>
      <c r="D7" s="121" t="str">
        <f>入力シート!L39</f>
        <v>　</v>
      </c>
      <c r="E7" s="121" t="str">
        <f>入力シート!N39</f>
        <v xml:space="preserve"> </v>
      </c>
    </row>
    <row r="8" spans="1:8" x14ac:dyDescent="0.3">
      <c r="B8" s="120">
        <v>0</v>
      </c>
      <c r="C8" s="120">
        <f>入力シート!C40</f>
        <v>0</v>
      </c>
      <c r="D8" s="121" t="str">
        <f>入力シート!L40</f>
        <v>　</v>
      </c>
      <c r="E8" s="121" t="str">
        <f>入力シート!N40</f>
        <v xml:space="preserve"> </v>
      </c>
    </row>
    <row r="9" spans="1:8" x14ac:dyDescent="0.3">
      <c r="B9" s="120">
        <v>0</v>
      </c>
      <c r="C9" s="120">
        <f>入力シート!C41</f>
        <v>0</v>
      </c>
      <c r="D9" s="121" t="str">
        <f>入力シート!L41</f>
        <v>　</v>
      </c>
      <c r="E9" s="121" t="str">
        <f>入力シート!N41</f>
        <v xml:space="preserve"> </v>
      </c>
    </row>
    <row r="10" spans="1:8" x14ac:dyDescent="0.3">
      <c r="B10" s="120">
        <v>0</v>
      </c>
      <c r="C10" s="120">
        <f>入力シート!C42</f>
        <v>0</v>
      </c>
      <c r="D10" s="121" t="str">
        <f>入力シート!L42</f>
        <v>　</v>
      </c>
      <c r="E10" s="121" t="str">
        <f>入力シート!N42</f>
        <v xml:space="preserve"> </v>
      </c>
    </row>
    <row r="11" spans="1:8" x14ac:dyDescent="0.3">
      <c r="B11" s="120">
        <v>0</v>
      </c>
      <c r="C11" s="120">
        <f>入力シート!C43</f>
        <v>0</v>
      </c>
      <c r="D11" s="121" t="str">
        <f>入力シート!L43</f>
        <v>　</v>
      </c>
      <c r="E11" s="121" t="str">
        <f>入力シート!N43</f>
        <v xml:space="preserve"> </v>
      </c>
    </row>
    <row r="12" spans="1:8" x14ac:dyDescent="0.3">
      <c r="B12" s="120">
        <v>0</v>
      </c>
      <c r="C12" s="120">
        <f>入力シート!C44</f>
        <v>0</v>
      </c>
      <c r="D12" s="121" t="str">
        <f>入力シート!L44</f>
        <v>　</v>
      </c>
      <c r="E12" s="121" t="str">
        <f>入力シート!N44</f>
        <v xml:space="preserve"> </v>
      </c>
    </row>
    <row r="13" spans="1:8" x14ac:dyDescent="0.3">
      <c r="B13" s="120">
        <v>0</v>
      </c>
      <c r="C13" s="120">
        <f>入力シート!C45</f>
        <v>0</v>
      </c>
      <c r="D13" s="121" t="str">
        <f>入力シート!L45</f>
        <v>　</v>
      </c>
      <c r="E13" s="121" t="str">
        <f>入力シート!N45</f>
        <v xml:space="preserve"> </v>
      </c>
    </row>
    <row r="14" spans="1:8" x14ac:dyDescent="0.3">
      <c r="B14" s="120">
        <v>0</v>
      </c>
      <c r="C14" s="120">
        <f>入力シート!C46</f>
        <v>0</v>
      </c>
      <c r="D14" s="121" t="str">
        <f>入力シート!L46</f>
        <v>　</v>
      </c>
      <c r="E14" s="121" t="str">
        <f>入力シート!N46</f>
        <v xml:space="preserve"> </v>
      </c>
    </row>
    <row r="15" spans="1:8" x14ac:dyDescent="0.3">
      <c r="B15" s="120">
        <v>0</v>
      </c>
      <c r="C15" s="120">
        <f>入力シート!C47</f>
        <v>0</v>
      </c>
      <c r="D15" s="121" t="str">
        <f>入力シート!L47</f>
        <v>　</v>
      </c>
      <c r="E15" s="121" t="str">
        <f>入力シート!N47</f>
        <v xml:space="preserve"> </v>
      </c>
    </row>
    <row r="16" spans="1:8" x14ac:dyDescent="0.3">
      <c r="B16" s="120">
        <v>0</v>
      </c>
      <c r="C16" s="120">
        <f>入力シート!C48</f>
        <v>0</v>
      </c>
      <c r="D16" s="121" t="str">
        <f>入力シート!L48</f>
        <v>　</v>
      </c>
      <c r="E16" s="121" t="str">
        <f>入力シート!N48</f>
        <v xml:space="preserve"> </v>
      </c>
    </row>
    <row r="17" spans="2:5" x14ac:dyDescent="0.3">
      <c r="B17" s="120">
        <v>0</v>
      </c>
      <c r="C17" s="120">
        <f>入力シート!C49</f>
        <v>0</v>
      </c>
      <c r="D17" s="121" t="str">
        <f>入力シート!L49</f>
        <v>　</v>
      </c>
      <c r="E17" s="121" t="str">
        <f>入力シート!N49</f>
        <v xml:space="preserve"> </v>
      </c>
    </row>
    <row r="18" spans="2:5" x14ac:dyDescent="0.3">
      <c r="B18" s="120">
        <v>0</v>
      </c>
      <c r="C18" s="120">
        <f>入力シート!C50</f>
        <v>0</v>
      </c>
      <c r="D18" s="121" t="str">
        <f>入力シート!L50</f>
        <v>　</v>
      </c>
      <c r="E18" s="121" t="str">
        <f>入力シート!N50</f>
        <v xml:space="preserve"> </v>
      </c>
    </row>
    <row r="19" spans="2:5" x14ac:dyDescent="0.3">
      <c r="B19" s="120">
        <v>0</v>
      </c>
      <c r="C19" s="120">
        <f>入力シート!C51</f>
        <v>0</v>
      </c>
      <c r="D19" s="121" t="str">
        <f>入力シート!L51</f>
        <v>　</v>
      </c>
      <c r="E19" s="121" t="str">
        <f>入力シート!N51</f>
        <v xml:space="preserve"> </v>
      </c>
    </row>
    <row r="20" spans="2:5" x14ac:dyDescent="0.3">
      <c r="B20" s="120">
        <v>0</v>
      </c>
      <c r="C20" s="120">
        <f>入力シート!C52</f>
        <v>0</v>
      </c>
      <c r="D20" s="121" t="str">
        <f>入力シート!L52</f>
        <v>　</v>
      </c>
      <c r="E20" s="121" t="str">
        <f>入力シート!N52</f>
        <v xml:space="preserve"> </v>
      </c>
    </row>
    <row r="21" spans="2:5" x14ac:dyDescent="0.3">
      <c r="B21" s="120">
        <v>0</v>
      </c>
      <c r="C21" s="120">
        <f>入力シート!C53</f>
        <v>0</v>
      </c>
      <c r="D21" s="121" t="str">
        <f>入力シート!L53</f>
        <v>　</v>
      </c>
      <c r="E21" s="121" t="str">
        <f>入力シート!N53</f>
        <v xml:space="preserve"> </v>
      </c>
    </row>
    <row r="22" spans="2:5" x14ac:dyDescent="0.3">
      <c r="B22" s="120">
        <v>0</v>
      </c>
      <c r="C22" s="120">
        <f>入力シート!C54</f>
        <v>0</v>
      </c>
      <c r="D22" s="121" t="str">
        <f>入力シート!L54</f>
        <v>　</v>
      </c>
      <c r="E22" s="121" t="str">
        <f>入力シート!N54</f>
        <v xml:space="preserve"> </v>
      </c>
    </row>
    <row r="23" spans="2:5" x14ac:dyDescent="0.3">
      <c r="B23" s="120">
        <v>0</v>
      </c>
      <c r="C23" s="120">
        <f>入力シート!C55</f>
        <v>0</v>
      </c>
      <c r="D23" s="121" t="str">
        <f>入力シート!L55</f>
        <v>　</v>
      </c>
      <c r="E23" s="121" t="str">
        <f>入力シート!N55</f>
        <v xml:space="preserve"> </v>
      </c>
    </row>
    <row r="24" spans="2:5" x14ac:dyDescent="0.3">
      <c r="B24" s="120">
        <v>0</v>
      </c>
      <c r="C24" s="120">
        <f>入力シート!C56</f>
        <v>0</v>
      </c>
      <c r="D24" s="121" t="str">
        <f>入力シート!L56</f>
        <v>　</v>
      </c>
      <c r="E24" s="121" t="str">
        <f>入力シート!N56</f>
        <v xml:space="preserve"> </v>
      </c>
    </row>
    <row r="25" spans="2:5" x14ac:dyDescent="0.3">
      <c r="B25" s="120">
        <v>0</v>
      </c>
      <c r="C25" s="120">
        <f>入力シート!C57</f>
        <v>0</v>
      </c>
      <c r="D25" s="121" t="str">
        <f>入力シート!L57</f>
        <v>　</v>
      </c>
      <c r="E25" s="121" t="str">
        <f>入力シート!N57</f>
        <v xml:space="preserve"> </v>
      </c>
    </row>
    <row r="26" spans="2:5" x14ac:dyDescent="0.3">
      <c r="B26" s="120">
        <v>0</v>
      </c>
      <c r="C26" s="120">
        <f>入力シート!C58</f>
        <v>0</v>
      </c>
      <c r="D26" s="121" t="str">
        <f>入力シート!L58</f>
        <v>　</v>
      </c>
      <c r="E26" s="121" t="str">
        <f>入力シート!N58</f>
        <v xml:space="preserve"> </v>
      </c>
    </row>
  </sheetData>
  <sheetProtection algorithmName="SHA-512" hashValue="xaP4HPtZs7PLMdz9XU3A+XQ9cJkBRD+Ekb3jbfIeDYzh2wX6xu3MV0jU8Se4psTxKiBXG7T3kOE5gFQHOxtTQA==" saltValue="eo4FQEz6mm8PB2gA5Q/Hkg==" spinCount="100000" sheet="1" selectLockedCells="1"/>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B56F-7AA1-44EF-A841-2C39E9E3BD77}">
  <sheetPr>
    <tabColor theme="0"/>
  </sheetPr>
  <dimension ref="A1:P90"/>
  <sheetViews>
    <sheetView zoomScaleNormal="100" workbookViewId="0">
      <selection activeCell="F68" sqref="F68"/>
    </sheetView>
  </sheetViews>
  <sheetFormatPr defaultColWidth="9" defaultRowHeight="16.5" x14ac:dyDescent="0.3"/>
  <cols>
    <col min="1" max="1" width="45.5" style="3" bestFit="1" customWidth="1"/>
    <col min="2" max="2" width="12.625" style="11" customWidth="1"/>
    <col min="3" max="3" width="32" style="11" customWidth="1"/>
    <col min="4" max="4" width="26.625" style="11" customWidth="1"/>
    <col min="5" max="6" width="12.625" style="1" customWidth="1"/>
    <col min="7" max="7" width="15.625" style="1" customWidth="1"/>
    <col min="8" max="8" width="10.1875" style="3" bestFit="1" customWidth="1"/>
    <col min="9" max="16384" width="9" style="3"/>
  </cols>
  <sheetData>
    <row r="1" spans="1:16" x14ac:dyDescent="0.3">
      <c r="A1" s="102" t="s">
        <v>237</v>
      </c>
    </row>
    <row r="2" spans="1:16" s="1" customFormat="1" ht="16.05" customHeight="1" x14ac:dyDescent="0.3">
      <c r="B2" s="10" t="s">
        <v>27</v>
      </c>
      <c r="C2" s="11"/>
      <c r="D2" s="11"/>
      <c r="H2" s="3"/>
      <c r="I2" s="3"/>
      <c r="J2" s="3"/>
      <c r="K2" s="3"/>
      <c r="L2" s="3"/>
      <c r="M2" s="3"/>
      <c r="N2" s="3"/>
      <c r="O2" s="3"/>
      <c r="P2" s="3"/>
    </row>
    <row r="3" spans="1:16" s="1" customFormat="1" ht="16.05" customHeight="1" x14ac:dyDescent="0.3">
      <c r="B3" s="10" t="s">
        <v>153</v>
      </c>
      <c r="C3" s="11"/>
      <c r="D3" s="11"/>
      <c r="H3" s="3"/>
      <c r="I3" s="3"/>
      <c r="J3" s="3"/>
      <c r="K3" s="3"/>
      <c r="L3" s="3"/>
      <c r="M3" s="3"/>
      <c r="N3" s="3"/>
      <c r="O3" s="3"/>
      <c r="P3" s="3"/>
    </row>
    <row r="4" spans="1:16" s="1" customFormat="1" ht="16.05" customHeight="1" x14ac:dyDescent="0.3">
      <c r="B4" s="10" t="s">
        <v>154</v>
      </c>
      <c r="C4" s="11"/>
      <c r="D4" s="11"/>
      <c r="H4" s="3"/>
      <c r="I4" s="3"/>
      <c r="J4" s="3"/>
      <c r="K4" s="3"/>
      <c r="L4" s="3"/>
      <c r="M4" s="3"/>
      <c r="N4" s="3"/>
      <c r="O4" s="3"/>
      <c r="P4" s="3"/>
    </row>
    <row r="5" spans="1:16" s="1" customFormat="1" ht="16.05" customHeight="1" x14ac:dyDescent="0.3">
      <c r="B5" s="10" t="s">
        <v>155</v>
      </c>
      <c r="C5" s="11"/>
      <c r="D5" s="11"/>
      <c r="H5" s="3"/>
      <c r="I5" s="3"/>
      <c r="J5" s="3"/>
      <c r="K5" s="3"/>
      <c r="L5" s="3"/>
      <c r="M5" s="3"/>
      <c r="N5" s="3"/>
      <c r="O5" s="3"/>
      <c r="P5" s="3"/>
    </row>
    <row r="6" spans="1:16" s="1" customFormat="1" ht="16.05" customHeight="1" x14ac:dyDescent="0.3">
      <c r="B6" s="10" t="s">
        <v>156</v>
      </c>
      <c r="C6" s="11"/>
      <c r="D6" s="11"/>
      <c r="H6" s="3"/>
      <c r="I6" s="3"/>
      <c r="J6" s="3"/>
      <c r="K6" s="3"/>
      <c r="L6" s="3"/>
      <c r="M6" s="3"/>
      <c r="N6" s="3"/>
      <c r="O6" s="3"/>
      <c r="P6" s="3"/>
    </row>
    <row r="7" spans="1:16" s="1" customFormat="1" ht="16.05" customHeight="1" x14ac:dyDescent="0.3">
      <c r="B7" s="10" t="s">
        <v>157</v>
      </c>
      <c r="C7" s="11"/>
      <c r="D7" s="11"/>
      <c r="H7" s="3"/>
      <c r="I7" s="3"/>
      <c r="J7" s="3"/>
      <c r="K7" s="3"/>
      <c r="L7" s="3"/>
      <c r="M7" s="3"/>
      <c r="N7" s="3"/>
      <c r="O7" s="3"/>
      <c r="P7" s="3"/>
    </row>
    <row r="8" spans="1:16" s="1" customFormat="1" ht="16.05" customHeight="1" x14ac:dyDescent="0.3">
      <c r="B8" s="10" t="s">
        <v>158</v>
      </c>
      <c r="C8" s="11"/>
      <c r="D8" s="11"/>
      <c r="H8" s="3"/>
      <c r="I8" s="3"/>
      <c r="J8" s="3"/>
      <c r="K8" s="3"/>
      <c r="L8" s="3"/>
      <c r="M8" s="3"/>
      <c r="N8" s="3"/>
      <c r="O8" s="3"/>
      <c r="P8" s="3"/>
    </row>
    <row r="9" spans="1:16" s="1" customFormat="1" ht="16.05" customHeight="1" x14ac:dyDescent="0.3">
      <c r="B9" s="10" t="s">
        <v>159</v>
      </c>
      <c r="C9" s="11"/>
      <c r="D9" s="11"/>
      <c r="H9" s="3"/>
      <c r="I9" s="3"/>
      <c r="J9" s="3"/>
      <c r="K9" s="3"/>
      <c r="L9" s="3"/>
      <c r="M9" s="3"/>
      <c r="N9" s="3"/>
      <c r="O9" s="3"/>
      <c r="P9" s="3"/>
    </row>
    <row r="10" spans="1:16" s="1" customFormat="1" ht="16.05" customHeight="1" x14ac:dyDescent="0.3">
      <c r="B10" s="10" t="s">
        <v>160</v>
      </c>
      <c r="C10" s="11"/>
      <c r="D10" s="11"/>
      <c r="H10" s="3"/>
      <c r="I10" s="3"/>
      <c r="J10" s="3"/>
      <c r="K10" s="3"/>
      <c r="L10" s="3"/>
      <c r="M10" s="3"/>
      <c r="N10" s="3"/>
      <c r="O10" s="3"/>
      <c r="P10" s="3"/>
    </row>
    <row r="11" spans="1:16" s="1" customFormat="1" ht="16.05" customHeight="1" x14ac:dyDescent="0.3">
      <c r="B11" s="10" t="s">
        <v>161</v>
      </c>
      <c r="C11" s="11"/>
      <c r="D11" s="11"/>
      <c r="H11" s="3"/>
      <c r="I11" s="3"/>
      <c r="J11" s="3"/>
      <c r="K11" s="3"/>
      <c r="L11" s="3"/>
      <c r="M11" s="3"/>
      <c r="N11" s="3"/>
      <c r="O11" s="3"/>
      <c r="P11" s="3"/>
    </row>
    <row r="12" spans="1:16" s="1" customFormat="1" ht="16.05" customHeight="1" x14ac:dyDescent="0.3">
      <c r="B12" s="10" t="s">
        <v>162</v>
      </c>
      <c r="C12" s="11"/>
      <c r="D12" s="11"/>
      <c r="H12" s="3"/>
      <c r="I12" s="3"/>
      <c r="J12" s="3"/>
      <c r="K12" s="3"/>
      <c r="L12" s="3"/>
      <c r="M12" s="3"/>
      <c r="N12" s="3"/>
      <c r="O12" s="3"/>
      <c r="P12" s="3"/>
    </row>
    <row r="13" spans="1:16" s="1" customFormat="1" ht="16.05" customHeight="1" x14ac:dyDescent="0.3">
      <c r="B13" s="10" t="s">
        <v>163</v>
      </c>
      <c r="C13" s="11"/>
      <c r="D13" s="11"/>
      <c r="H13" s="3"/>
      <c r="I13" s="3"/>
      <c r="J13" s="3"/>
      <c r="K13" s="3"/>
      <c r="L13" s="3"/>
      <c r="M13" s="3"/>
      <c r="N13" s="3"/>
      <c r="O13" s="3"/>
      <c r="P13" s="3"/>
    </row>
    <row r="14" spans="1:16" s="1" customFormat="1" ht="16.05" customHeight="1" x14ac:dyDescent="0.3">
      <c r="B14" s="10" t="s">
        <v>164</v>
      </c>
      <c r="C14" s="11"/>
      <c r="D14" s="11"/>
      <c r="H14" s="3"/>
      <c r="I14" s="3"/>
      <c r="J14" s="3"/>
      <c r="K14" s="3"/>
      <c r="L14" s="3"/>
      <c r="M14" s="3"/>
      <c r="N14" s="3"/>
      <c r="O14" s="3"/>
      <c r="P14" s="3"/>
    </row>
    <row r="15" spans="1:16" s="1" customFormat="1" ht="16.05" customHeight="1" x14ac:dyDescent="0.3">
      <c r="B15" s="10" t="s">
        <v>165</v>
      </c>
      <c r="C15" s="11"/>
      <c r="D15" s="11"/>
      <c r="H15" s="3"/>
      <c r="I15" s="3"/>
      <c r="J15" s="3"/>
      <c r="K15" s="3"/>
      <c r="L15" s="3"/>
      <c r="M15" s="3"/>
      <c r="N15" s="3"/>
      <c r="O15" s="3"/>
      <c r="P15" s="3"/>
    </row>
    <row r="16" spans="1:16" s="1" customFormat="1" ht="16.05" customHeight="1" x14ac:dyDescent="0.3">
      <c r="B16" s="10" t="s">
        <v>166</v>
      </c>
      <c r="C16" s="11"/>
      <c r="D16" s="11"/>
      <c r="H16" s="3"/>
      <c r="I16" s="3"/>
      <c r="J16" s="3"/>
      <c r="K16" s="3"/>
      <c r="L16" s="3"/>
      <c r="M16" s="3"/>
      <c r="N16" s="3"/>
      <c r="O16" s="3"/>
      <c r="P16" s="3"/>
    </row>
    <row r="17" spans="2:16" s="1" customFormat="1" ht="16.05" customHeight="1" x14ac:dyDescent="0.3">
      <c r="B17" s="10" t="s">
        <v>167</v>
      </c>
      <c r="C17" s="11"/>
      <c r="D17" s="11"/>
      <c r="H17" s="3"/>
      <c r="I17" s="3"/>
      <c r="J17" s="3"/>
      <c r="K17" s="3"/>
      <c r="L17" s="3"/>
      <c r="M17" s="3"/>
      <c r="N17" s="3"/>
      <c r="O17" s="3"/>
      <c r="P17" s="3"/>
    </row>
    <row r="18" spans="2:16" ht="16.05" customHeight="1" x14ac:dyDescent="0.3">
      <c r="B18" s="10" t="s">
        <v>168</v>
      </c>
    </row>
    <row r="19" spans="2:16" ht="16.05" customHeight="1" x14ac:dyDescent="0.3">
      <c r="B19" s="10" t="s">
        <v>169</v>
      </c>
    </row>
    <row r="20" spans="2:16" ht="16.05" customHeight="1" x14ac:dyDescent="0.3">
      <c r="B20" s="10" t="s">
        <v>170</v>
      </c>
    </row>
    <row r="21" spans="2:16" ht="16.05" customHeight="1" x14ac:dyDescent="0.3">
      <c r="B21" s="10" t="s">
        <v>171</v>
      </c>
    </row>
    <row r="22" spans="2:16" ht="16.05" customHeight="1" x14ac:dyDescent="0.3">
      <c r="B22" s="10" t="s">
        <v>172</v>
      </c>
    </row>
    <row r="23" spans="2:16" ht="16.05" customHeight="1" x14ac:dyDescent="0.3">
      <c r="B23" s="10" t="s">
        <v>173</v>
      </c>
    </row>
    <row r="24" spans="2:16" ht="16.05" customHeight="1" x14ac:dyDescent="0.3">
      <c r="B24" s="10" t="s">
        <v>174</v>
      </c>
    </row>
    <row r="25" spans="2:16" s="7" customFormat="1" ht="16.05" customHeight="1" x14ac:dyDescent="0.3">
      <c r="B25" s="4" t="s">
        <v>175</v>
      </c>
      <c r="E25" s="1"/>
      <c r="F25" s="1"/>
      <c r="G25" s="1"/>
    </row>
    <row r="26" spans="2:16" ht="16.05" customHeight="1" x14ac:dyDescent="0.3">
      <c r="B26" s="10" t="s">
        <v>176</v>
      </c>
    </row>
    <row r="27" spans="2:16" ht="16.05" customHeight="1" x14ac:dyDescent="0.3">
      <c r="B27" s="10" t="s">
        <v>177</v>
      </c>
    </row>
    <row r="28" spans="2:16" ht="16.05" customHeight="1" x14ac:dyDescent="0.3">
      <c r="B28" s="10" t="s">
        <v>178</v>
      </c>
    </row>
    <row r="29" spans="2:16" ht="16.05" customHeight="1" x14ac:dyDescent="0.3">
      <c r="B29" s="10" t="s">
        <v>179</v>
      </c>
    </row>
    <row r="30" spans="2:16" ht="16.05" customHeight="1" x14ac:dyDescent="0.3">
      <c r="B30" s="10" t="s">
        <v>180</v>
      </c>
    </row>
    <row r="31" spans="2:16" ht="16.05" customHeight="1" x14ac:dyDescent="0.3">
      <c r="B31" s="10" t="s">
        <v>181</v>
      </c>
    </row>
    <row r="32" spans="2:16" ht="16.05" customHeight="1" x14ac:dyDescent="0.3">
      <c r="B32" s="10" t="s">
        <v>182</v>
      </c>
    </row>
    <row r="33" spans="2:16" ht="16.05" customHeight="1" x14ac:dyDescent="0.3">
      <c r="B33" s="10" t="s">
        <v>183</v>
      </c>
    </row>
    <row r="34" spans="2:16" s="1" customFormat="1" ht="16.05" customHeight="1" x14ac:dyDescent="0.3">
      <c r="B34" s="10" t="s">
        <v>184</v>
      </c>
      <c r="C34" s="11"/>
      <c r="D34" s="11"/>
      <c r="H34" s="3"/>
      <c r="I34" s="3"/>
      <c r="J34" s="3"/>
      <c r="K34" s="3"/>
      <c r="L34" s="3"/>
      <c r="M34" s="3"/>
      <c r="N34" s="3"/>
      <c r="O34" s="3"/>
      <c r="P34" s="3"/>
    </row>
    <row r="35" spans="2:16" s="1" customFormat="1" ht="16.05" customHeight="1" x14ac:dyDescent="0.3">
      <c r="B35" s="10" t="s">
        <v>185</v>
      </c>
      <c r="C35" s="11"/>
      <c r="D35" s="11"/>
      <c r="H35" s="3"/>
      <c r="I35" s="3"/>
      <c r="J35" s="3"/>
      <c r="K35" s="3"/>
      <c r="L35" s="3"/>
      <c r="M35" s="3"/>
      <c r="N35" s="3"/>
      <c r="O35" s="3"/>
      <c r="P35" s="3"/>
    </row>
    <row r="36" spans="2:16" s="1" customFormat="1" ht="16.05" customHeight="1" x14ac:dyDescent="0.3">
      <c r="B36" s="10" t="s">
        <v>186</v>
      </c>
      <c r="C36" s="11"/>
      <c r="D36" s="11"/>
      <c r="H36" s="3"/>
      <c r="I36" s="3"/>
      <c r="J36" s="3"/>
      <c r="K36" s="3"/>
      <c r="L36" s="3"/>
      <c r="M36" s="3"/>
      <c r="N36" s="3"/>
      <c r="O36" s="3"/>
      <c r="P36" s="3"/>
    </row>
    <row r="37" spans="2:16" s="1" customFormat="1" ht="16.05" customHeight="1" x14ac:dyDescent="0.3">
      <c r="B37" s="10" t="s">
        <v>187</v>
      </c>
      <c r="C37" s="11"/>
      <c r="D37" s="11"/>
      <c r="H37" s="3"/>
      <c r="I37" s="3"/>
      <c r="J37" s="3"/>
      <c r="K37" s="3"/>
      <c r="L37" s="3"/>
      <c r="M37" s="3"/>
      <c r="N37" s="3"/>
      <c r="O37" s="3"/>
      <c r="P37" s="3"/>
    </row>
    <row r="38" spans="2:16" s="1" customFormat="1" ht="16.05" customHeight="1" x14ac:dyDescent="0.3">
      <c r="B38" s="10" t="s">
        <v>188</v>
      </c>
      <c r="C38" s="11"/>
      <c r="D38" s="11"/>
      <c r="H38" s="3"/>
      <c r="I38" s="3"/>
      <c r="J38" s="3"/>
      <c r="K38" s="3"/>
      <c r="L38" s="3"/>
      <c r="M38" s="3"/>
      <c r="N38" s="3"/>
      <c r="O38" s="3"/>
      <c r="P38" s="3"/>
    </row>
    <row r="39" spans="2:16" s="1" customFormat="1" ht="16.05" customHeight="1" x14ac:dyDescent="0.3">
      <c r="B39" s="10" t="s">
        <v>189</v>
      </c>
      <c r="C39" s="11"/>
      <c r="D39" s="11"/>
      <c r="H39" s="3"/>
      <c r="I39" s="3"/>
      <c r="J39" s="3"/>
      <c r="K39" s="3"/>
      <c r="L39" s="3"/>
      <c r="M39" s="3"/>
      <c r="N39" s="3"/>
      <c r="O39" s="3"/>
      <c r="P39" s="3"/>
    </row>
    <row r="40" spans="2:16" s="1" customFormat="1" ht="16.05" customHeight="1" x14ac:dyDescent="0.3">
      <c r="B40" s="10" t="s">
        <v>190</v>
      </c>
      <c r="C40" s="11"/>
      <c r="D40" s="11"/>
      <c r="H40" s="3"/>
      <c r="I40" s="3"/>
      <c r="J40" s="3"/>
      <c r="K40" s="3"/>
      <c r="L40" s="3"/>
      <c r="M40" s="3"/>
      <c r="N40" s="3"/>
      <c r="O40" s="3"/>
      <c r="P40" s="3"/>
    </row>
    <row r="41" spans="2:16" s="1" customFormat="1" ht="16.05" customHeight="1" x14ac:dyDescent="0.3">
      <c r="B41" s="10" t="s">
        <v>191</v>
      </c>
      <c r="C41" s="11"/>
      <c r="D41" s="11"/>
      <c r="H41" s="3"/>
      <c r="I41" s="3"/>
      <c r="J41" s="3"/>
      <c r="K41" s="3"/>
      <c r="L41" s="3"/>
      <c r="M41" s="3"/>
      <c r="N41" s="3"/>
      <c r="O41" s="3"/>
      <c r="P41" s="3"/>
    </row>
    <row r="42" spans="2:16" s="1" customFormat="1" ht="16.05" customHeight="1" x14ac:dyDescent="0.3">
      <c r="B42" s="10" t="s">
        <v>192</v>
      </c>
      <c r="C42" s="11"/>
      <c r="D42" s="11"/>
      <c r="H42" s="3"/>
      <c r="I42" s="3"/>
      <c r="J42" s="3"/>
      <c r="K42" s="3"/>
      <c r="L42" s="3"/>
      <c r="M42" s="3"/>
      <c r="N42" s="3"/>
      <c r="O42" s="3"/>
      <c r="P42" s="3"/>
    </row>
    <row r="43" spans="2:16" s="1" customFormat="1" ht="16.05" customHeight="1" x14ac:dyDescent="0.3">
      <c r="B43" s="10" t="s">
        <v>193</v>
      </c>
      <c r="C43" s="11"/>
      <c r="D43" s="11"/>
      <c r="H43" s="3"/>
      <c r="I43" s="3"/>
      <c r="J43" s="3"/>
      <c r="K43" s="3"/>
      <c r="L43" s="3"/>
      <c r="M43" s="3"/>
      <c r="N43" s="3"/>
      <c r="O43" s="3"/>
      <c r="P43" s="3"/>
    </row>
    <row r="44" spans="2:16" s="1" customFormat="1" ht="16.05" customHeight="1" x14ac:dyDescent="0.3">
      <c r="B44" s="10" t="s">
        <v>194</v>
      </c>
      <c r="C44" s="11"/>
      <c r="D44" s="11"/>
      <c r="H44" s="3"/>
      <c r="I44" s="3"/>
      <c r="J44" s="3"/>
      <c r="K44" s="3"/>
      <c r="L44" s="3"/>
      <c r="M44" s="3"/>
      <c r="N44" s="3"/>
      <c r="O44" s="3"/>
      <c r="P44" s="3"/>
    </row>
    <row r="45" spans="2:16" s="1" customFormat="1" ht="16.05" customHeight="1" x14ac:dyDescent="0.3">
      <c r="B45" s="10" t="s">
        <v>195</v>
      </c>
      <c r="C45" s="11"/>
      <c r="D45" s="11"/>
      <c r="H45" s="3"/>
      <c r="I45" s="3"/>
      <c r="J45" s="3"/>
      <c r="K45" s="3"/>
      <c r="L45" s="3"/>
      <c r="M45" s="3"/>
      <c r="N45" s="3"/>
      <c r="O45" s="3"/>
      <c r="P45" s="3"/>
    </row>
    <row r="46" spans="2:16" s="1" customFormat="1" ht="16.05" customHeight="1" x14ac:dyDescent="0.3">
      <c r="B46" s="10" t="s">
        <v>196</v>
      </c>
      <c r="C46" s="11"/>
      <c r="D46" s="11"/>
      <c r="H46" s="3"/>
      <c r="I46" s="3"/>
      <c r="J46" s="3"/>
      <c r="K46" s="3"/>
      <c r="L46" s="3"/>
      <c r="M46" s="3"/>
      <c r="N46" s="3"/>
      <c r="O46" s="3"/>
      <c r="P46" s="3"/>
    </row>
    <row r="47" spans="2:16" s="1" customFormat="1" ht="16.05" customHeight="1" x14ac:dyDescent="0.3">
      <c r="B47" s="10" t="s">
        <v>197</v>
      </c>
      <c r="C47" s="11"/>
      <c r="D47" s="11"/>
      <c r="H47" s="3"/>
      <c r="I47" s="3"/>
      <c r="J47" s="3"/>
      <c r="K47" s="3"/>
      <c r="L47" s="3"/>
      <c r="M47" s="3"/>
      <c r="N47" s="3"/>
      <c r="O47" s="3"/>
      <c r="P47" s="3"/>
    </row>
    <row r="48" spans="2:16" s="1" customFormat="1" ht="16.05" customHeight="1" x14ac:dyDescent="0.3">
      <c r="B48" s="10" t="s">
        <v>198</v>
      </c>
      <c r="C48" s="11"/>
      <c r="D48" s="11"/>
      <c r="H48" s="3"/>
      <c r="I48" s="3"/>
      <c r="J48" s="3"/>
      <c r="K48" s="3"/>
      <c r="L48" s="3"/>
      <c r="M48" s="3"/>
      <c r="N48" s="3"/>
      <c r="O48" s="3"/>
      <c r="P48" s="3"/>
    </row>
    <row r="49" spans="2:16" s="1" customFormat="1" ht="16.05" customHeight="1" x14ac:dyDescent="0.3">
      <c r="B49" s="11"/>
      <c r="C49" s="41" t="s">
        <v>201</v>
      </c>
      <c r="D49" s="41" t="s">
        <v>207</v>
      </c>
      <c r="H49" s="3"/>
      <c r="I49" s="3"/>
      <c r="J49" s="3"/>
      <c r="K49" s="3"/>
      <c r="L49" s="3"/>
      <c r="M49" s="3"/>
      <c r="N49" s="3"/>
      <c r="O49" s="3"/>
      <c r="P49" s="3"/>
    </row>
    <row r="50" spans="2:16" s="1" customFormat="1" ht="16.05" customHeight="1" x14ac:dyDescent="0.3">
      <c r="B50" s="11"/>
      <c r="C50" s="41" t="s">
        <v>202</v>
      </c>
      <c r="D50" s="41" t="s">
        <v>208</v>
      </c>
      <c r="H50" s="3"/>
      <c r="I50" s="3"/>
      <c r="J50" s="3"/>
      <c r="K50" s="3"/>
      <c r="L50" s="3"/>
      <c r="M50" s="3"/>
      <c r="N50" s="3"/>
      <c r="O50" s="3"/>
      <c r="P50" s="3"/>
    </row>
    <row r="51" spans="2:16" s="1" customFormat="1" ht="16.05" customHeight="1" x14ac:dyDescent="0.3">
      <c r="B51" s="11"/>
      <c r="C51" s="41" t="s">
        <v>203</v>
      </c>
      <c r="D51" s="41" t="s">
        <v>209</v>
      </c>
      <c r="H51" s="3"/>
      <c r="I51" s="3"/>
      <c r="J51" s="3"/>
      <c r="K51" s="3"/>
      <c r="L51" s="3"/>
      <c r="M51" s="3"/>
      <c r="N51" s="3"/>
      <c r="O51" s="3"/>
      <c r="P51" s="3"/>
    </row>
    <row r="52" spans="2:16" s="1" customFormat="1" ht="16.05" customHeight="1" x14ac:dyDescent="0.3">
      <c r="B52" s="11"/>
      <c r="C52" s="41" t="s">
        <v>204</v>
      </c>
      <c r="D52" s="41" t="s">
        <v>210</v>
      </c>
      <c r="H52" s="3"/>
      <c r="I52" s="3"/>
      <c r="J52" s="3"/>
      <c r="K52" s="3"/>
      <c r="L52" s="3"/>
      <c r="M52" s="3"/>
      <c r="N52" s="3"/>
      <c r="O52" s="3"/>
      <c r="P52" s="3"/>
    </row>
    <row r="53" spans="2:16" s="1" customFormat="1" ht="16.05" customHeight="1" x14ac:dyDescent="0.3">
      <c r="B53" s="11"/>
      <c r="C53" s="41" t="s">
        <v>200</v>
      </c>
      <c r="D53" s="102"/>
      <c r="H53" s="3"/>
      <c r="I53" s="3"/>
      <c r="J53" s="3"/>
      <c r="K53" s="3"/>
      <c r="L53" s="3"/>
      <c r="M53" s="3"/>
      <c r="N53" s="3"/>
      <c r="O53" s="3"/>
      <c r="P53" s="3"/>
    </row>
    <row r="54" spans="2:16" s="1" customFormat="1" ht="16.05" customHeight="1" x14ac:dyDescent="0.3">
      <c r="B54" s="11"/>
      <c r="C54" s="41" t="s">
        <v>222</v>
      </c>
      <c r="D54" s="102"/>
      <c r="H54" s="3"/>
      <c r="I54" s="3"/>
      <c r="J54" s="3"/>
      <c r="K54" s="3"/>
      <c r="L54" s="3"/>
      <c r="M54" s="3"/>
      <c r="N54" s="3"/>
      <c r="O54" s="3"/>
      <c r="P54" s="3"/>
    </row>
    <row r="55" spans="2:16" s="1" customFormat="1" ht="16.05" customHeight="1" x14ac:dyDescent="0.3">
      <c r="B55" s="11"/>
      <c r="C55" s="41" t="s">
        <v>22</v>
      </c>
      <c r="D55" s="102"/>
      <c r="H55" s="3"/>
      <c r="I55" s="3"/>
      <c r="J55" s="3"/>
      <c r="K55" s="3"/>
      <c r="L55" s="3"/>
      <c r="M55" s="3"/>
      <c r="N55" s="3"/>
      <c r="O55" s="3"/>
      <c r="P55" s="3"/>
    </row>
    <row r="56" spans="2:16" s="1" customFormat="1" ht="16.05" customHeight="1" x14ac:dyDescent="0.3">
      <c r="B56" s="111" t="s">
        <v>223</v>
      </c>
      <c r="C56" s="114" t="s">
        <v>205</v>
      </c>
      <c r="D56" s="114" t="s">
        <v>219</v>
      </c>
      <c r="H56" s="3"/>
      <c r="I56" s="3"/>
      <c r="J56" s="3"/>
      <c r="K56" s="3"/>
      <c r="L56" s="3"/>
      <c r="M56" s="3"/>
      <c r="N56" s="3"/>
      <c r="O56" s="3"/>
      <c r="P56" s="3"/>
    </row>
    <row r="57" spans="2:16" s="1" customFormat="1" ht="18.75" customHeight="1" x14ac:dyDescent="0.3">
      <c r="B57" s="11"/>
      <c r="C57" s="11"/>
      <c r="D57" s="11"/>
      <c r="E57" s="8" t="s">
        <v>13</v>
      </c>
      <c r="F57" s="13"/>
      <c r="H57" s="3"/>
      <c r="I57" s="3"/>
      <c r="J57" s="3"/>
      <c r="K57" s="3"/>
      <c r="L57" s="3"/>
      <c r="M57" s="3"/>
      <c r="N57" s="3"/>
      <c r="O57" s="3"/>
      <c r="P57" s="3"/>
    </row>
    <row r="58" spans="2:16" s="11" customFormat="1" ht="18.75" customHeight="1" x14ac:dyDescent="0.3">
      <c r="E58" s="8" t="s">
        <v>14</v>
      </c>
      <c r="F58" s="13"/>
      <c r="G58" s="1"/>
      <c r="H58" s="3"/>
      <c r="I58" s="3"/>
      <c r="J58" s="3"/>
      <c r="K58" s="3"/>
      <c r="L58" s="3"/>
      <c r="M58" s="3"/>
      <c r="N58" s="3"/>
      <c r="O58" s="3"/>
      <c r="P58" s="3"/>
    </row>
    <row r="59" spans="2:16" s="11" customFormat="1" ht="18.75" customHeight="1" x14ac:dyDescent="0.3">
      <c r="E59" s="8" t="s">
        <v>2</v>
      </c>
      <c r="F59" s="9"/>
      <c r="G59" s="1"/>
      <c r="H59" s="3"/>
      <c r="I59" s="3"/>
      <c r="J59" s="3"/>
      <c r="K59" s="3"/>
      <c r="L59" s="3"/>
      <c r="M59" s="3"/>
      <c r="N59" s="3"/>
      <c r="O59" s="3"/>
      <c r="P59" s="3"/>
    </row>
    <row r="60" spans="2:16" s="11" customFormat="1" ht="18.75" customHeight="1" x14ac:dyDescent="0.3">
      <c r="E60" s="8" t="s">
        <v>15</v>
      </c>
      <c r="F60" s="9"/>
      <c r="G60" s="1"/>
      <c r="H60" s="3"/>
      <c r="I60" s="3"/>
      <c r="J60" s="3"/>
      <c r="K60" s="3"/>
      <c r="L60" s="3"/>
      <c r="M60" s="3"/>
      <c r="N60" s="3"/>
      <c r="O60" s="3"/>
      <c r="P60" s="3"/>
    </row>
    <row r="61" spans="2:16" s="11" customFormat="1" ht="18.75" customHeight="1" x14ac:dyDescent="0.3">
      <c r="C61" s="1"/>
      <c r="E61" s="8" t="s">
        <v>3</v>
      </c>
      <c r="F61" s="9"/>
      <c r="G61" s="1"/>
      <c r="H61" s="3"/>
      <c r="I61" s="3"/>
      <c r="J61" s="3"/>
      <c r="K61" s="3"/>
      <c r="L61" s="3"/>
      <c r="M61" s="3"/>
      <c r="N61" s="3"/>
      <c r="O61" s="3"/>
      <c r="P61" s="3"/>
    </row>
    <row r="62" spans="2:16" s="11" customFormat="1" ht="18.75" customHeight="1" x14ac:dyDescent="0.3">
      <c r="C62" s="1"/>
      <c r="E62" s="8" t="s">
        <v>23</v>
      </c>
      <c r="F62" s="9"/>
      <c r="G62" s="1"/>
      <c r="H62" s="3"/>
      <c r="I62" s="3"/>
      <c r="J62" s="3"/>
      <c r="K62" s="3"/>
      <c r="L62" s="3"/>
      <c r="M62" s="3"/>
      <c r="N62" s="3"/>
      <c r="O62" s="3"/>
      <c r="P62" s="3"/>
    </row>
    <row r="63" spans="2:16" s="11" customFormat="1" ht="18.75" customHeight="1" x14ac:dyDescent="0.3">
      <c r="C63" s="1"/>
      <c r="E63" s="8" t="s">
        <v>31</v>
      </c>
      <c r="F63" s="9"/>
      <c r="G63" s="1"/>
      <c r="H63" s="3"/>
      <c r="I63" s="3"/>
      <c r="J63" s="3"/>
      <c r="K63" s="3"/>
      <c r="L63" s="3"/>
      <c r="M63" s="3"/>
      <c r="N63" s="3"/>
      <c r="O63" s="3"/>
      <c r="P63" s="3"/>
    </row>
    <row r="64" spans="2:16" s="11" customFormat="1" ht="18.75" customHeight="1" x14ac:dyDescent="0.3">
      <c r="C64" s="1"/>
      <c r="E64" s="8" t="s">
        <v>32</v>
      </c>
      <c r="F64" s="9"/>
      <c r="G64" s="1"/>
      <c r="H64" s="3"/>
      <c r="I64" s="3"/>
      <c r="J64" s="3"/>
      <c r="K64" s="3"/>
      <c r="L64" s="3"/>
      <c r="M64" s="3"/>
      <c r="N64" s="3"/>
      <c r="O64" s="3"/>
      <c r="P64" s="3"/>
    </row>
    <row r="65" spans="5:16" s="11" customFormat="1" ht="18.75" customHeight="1" x14ac:dyDescent="0.3">
      <c r="E65" s="10" t="s">
        <v>1</v>
      </c>
      <c r="G65" s="1"/>
      <c r="H65" s="3"/>
      <c r="I65" s="3"/>
      <c r="J65" s="3"/>
      <c r="K65" s="3"/>
      <c r="L65" s="3"/>
      <c r="M65" s="3"/>
      <c r="N65" s="3"/>
      <c r="O65" s="3"/>
      <c r="P65" s="3"/>
    </row>
    <row r="66" spans="5:16" s="11" customFormat="1" x14ac:dyDescent="0.3">
      <c r="E66" s="8" t="s">
        <v>33</v>
      </c>
      <c r="F66" s="9"/>
      <c r="G66" s="1"/>
      <c r="H66" s="3"/>
      <c r="I66" s="3"/>
      <c r="J66" s="3"/>
      <c r="K66" s="3"/>
      <c r="L66" s="3"/>
      <c r="M66" s="3"/>
      <c r="N66" s="3"/>
      <c r="O66" s="3"/>
      <c r="P66" s="3"/>
    </row>
    <row r="67" spans="5:16" s="11" customFormat="1" x14ac:dyDescent="0.3">
      <c r="E67" s="8" t="s">
        <v>34</v>
      </c>
      <c r="F67" s="9"/>
      <c r="G67" s="1"/>
      <c r="H67" s="3"/>
      <c r="I67" s="3"/>
      <c r="J67" s="3"/>
      <c r="K67" s="3"/>
      <c r="L67" s="3"/>
      <c r="M67" s="3"/>
      <c r="N67" s="3"/>
      <c r="O67" s="3"/>
      <c r="P67" s="3"/>
    </row>
    <row r="68" spans="5:16" s="11" customFormat="1" x14ac:dyDescent="0.3">
      <c r="E68" s="9"/>
      <c r="F68" s="8" t="s">
        <v>104</v>
      </c>
      <c r="G68" s="1"/>
      <c r="H68" s="3"/>
      <c r="I68" s="3"/>
      <c r="J68" s="3"/>
      <c r="K68" s="3"/>
      <c r="L68" s="3"/>
      <c r="M68" s="3"/>
      <c r="N68" s="3"/>
      <c r="O68" s="3"/>
      <c r="P68" s="3"/>
    </row>
    <row r="69" spans="5:16" s="11" customFormat="1" x14ac:dyDescent="0.3">
      <c r="F69" s="8" t="s">
        <v>103</v>
      </c>
      <c r="G69" s="1"/>
      <c r="H69" s="3"/>
      <c r="I69" s="3"/>
      <c r="J69" s="3"/>
      <c r="K69" s="3"/>
      <c r="L69" s="3"/>
      <c r="M69" s="3"/>
      <c r="N69" s="3"/>
      <c r="O69" s="3"/>
      <c r="P69" s="3"/>
    </row>
    <row r="70" spans="5:16" s="11" customFormat="1" x14ac:dyDescent="0.3">
      <c r="F70" s="9"/>
      <c r="G70" s="119">
        <f>入力シート!C8</f>
        <v>0</v>
      </c>
      <c r="H70" s="29" t="s">
        <v>227</v>
      </c>
      <c r="I70" s="3"/>
      <c r="J70" s="3"/>
      <c r="K70" s="3"/>
      <c r="L70" s="3"/>
      <c r="M70" s="3"/>
      <c r="N70" s="3"/>
      <c r="O70" s="3"/>
      <c r="P70" s="3"/>
    </row>
    <row r="71" spans="5:16" s="11" customFormat="1" x14ac:dyDescent="0.3">
      <c r="F71" s="9"/>
      <c r="G71" s="119">
        <f>入力シート!C10</f>
        <v>0</v>
      </c>
      <c r="H71" s="29" t="s">
        <v>228</v>
      </c>
      <c r="I71" s="3"/>
      <c r="J71" s="3"/>
      <c r="K71" s="3"/>
      <c r="L71" s="3"/>
      <c r="M71" s="3"/>
      <c r="N71" s="3"/>
      <c r="O71" s="3"/>
      <c r="P71" s="3"/>
    </row>
    <row r="72" spans="5:16" s="11" customFormat="1" x14ac:dyDescent="0.3">
      <c r="F72" s="9"/>
      <c r="G72" s="10">
        <f>入力シート!C18</f>
        <v>0</v>
      </c>
      <c r="H72" s="29" t="s">
        <v>229</v>
      </c>
      <c r="I72" s="3"/>
      <c r="J72" s="3"/>
      <c r="K72" s="3"/>
      <c r="L72" s="3"/>
      <c r="M72" s="3"/>
      <c r="N72" s="3"/>
      <c r="O72" s="3"/>
      <c r="P72" s="3"/>
    </row>
    <row r="73" spans="5:16" s="11" customFormat="1" x14ac:dyDescent="0.3">
      <c r="E73" s="9"/>
      <c r="F73" s="9"/>
      <c r="G73" s="10">
        <f>入力シート!C19</f>
        <v>0</v>
      </c>
      <c r="H73" s="377" t="s">
        <v>230</v>
      </c>
      <c r="I73" s="3"/>
      <c r="J73" s="3"/>
      <c r="K73" s="3"/>
      <c r="L73" s="3"/>
      <c r="M73" s="3"/>
      <c r="N73" s="3"/>
      <c r="O73" s="3"/>
      <c r="P73" s="3"/>
    </row>
    <row r="74" spans="5:16" x14ac:dyDescent="0.3">
      <c r="E74" s="9"/>
      <c r="F74" s="9"/>
      <c r="G74" s="10">
        <f>入力シート!C20</f>
        <v>0</v>
      </c>
      <c r="H74" s="377"/>
    </row>
    <row r="75" spans="5:16" x14ac:dyDescent="0.3">
      <c r="E75" s="11"/>
      <c r="F75" s="11"/>
    </row>
    <row r="76" spans="5:16" x14ac:dyDescent="0.3">
      <c r="F76" s="9"/>
    </row>
    <row r="77" spans="5:16" x14ac:dyDescent="0.3">
      <c r="F77" s="9"/>
    </row>
    <row r="78" spans="5:16" x14ac:dyDescent="0.3">
      <c r="E78" s="9"/>
      <c r="F78" s="9"/>
    </row>
    <row r="79" spans="5:16" x14ac:dyDescent="0.3">
      <c r="E79" s="9"/>
      <c r="F79" s="9"/>
    </row>
    <row r="80" spans="5:16" x14ac:dyDescent="0.3">
      <c r="E80" s="9"/>
      <c r="F80" s="9"/>
    </row>
    <row r="81" spans="5:6" x14ac:dyDescent="0.3">
      <c r="E81" s="9"/>
      <c r="F81" s="9"/>
    </row>
    <row r="82" spans="5:6" x14ac:dyDescent="0.3">
      <c r="E82" s="9"/>
      <c r="F82" s="9"/>
    </row>
    <row r="83" spans="5:6" x14ac:dyDescent="0.3">
      <c r="E83" s="9"/>
      <c r="F83" s="9"/>
    </row>
    <row r="84" spans="5:6" x14ac:dyDescent="0.3">
      <c r="E84" s="9"/>
      <c r="F84" s="9"/>
    </row>
    <row r="85" spans="5:6" x14ac:dyDescent="0.3">
      <c r="E85" s="9"/>
      <c r="F85" s="9"/>
    </row>
    <row r="86" spans="5:6" x14ac:dyDescent="0.3">
      <c r="E86" s="9"/>
      <c r="F86" s="9"/>
    </row>
    <row r="87" spans="5:6" x14ac:dyDescent="0.3">
      <c r="E87" s="9"/>
      <c r="F87" s="9"/>
    </row>
    <row r="88" spans="5:6" x14ac:dyDescent="0.3">
      <c r="E88" s="9"/>
      <c r="F88" s="9"/>
    </row>
    <row r="89" spans="5:6" x14ac:dyDescent="0.3">
      <c r="E89" s="9"/>
      <c r="F89" s="9"/>
    </row>
    <row r="90" spans="5:6" x14ac:dyDescent="0.3">
      <c r="E90" s="9"/>
      <c r="F90" s="9"/>
    </row>
  </sheetData>
  <sheetProtection selectLockedCells="1"/>
  <mergeCells count="1">
    <mergeCell ref="H73:H7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参加申込書入力　及び　プログラム名簿　提出依頼</vt:lpstr>
      <vt:lpstr>入力シート</vt:lpstr>
      <vt:lpstr>参加申込書</vt:lpstr>
      <vt:lpstr>プログラム用写真貼付</vt:lpstr>
      <vt:lpstr>申込書印刷※不使用</vt:lpstr>
      <vt:lpstr>プログラム名簿原稿</vt:lpstr>
      <vt:lpstr>代表者等</vt:lpstr>
      <vt:lpstr>選手</vt:lpstr>
      <vt:lpstr>リスト</vt:lpstr>
      <vt:lpstr>プログラム名簿原稿!Print_Area</vt:lpstr>
      <vt:lpstr>プログラム用写真貼付!Print_Area</vt:lpstr>
      <vt:lpstr>参加申込書!Print_Area</vt:lpstr>
      <vt:lpstr>'参加申込書入力　及び　プログラム名簿　提出依頼'!Print_Area</vt:lpstr>
      <vt:lpstr>申込書印刷※不使用!Print_Area</vt:lpstr>
      <vt:lpstr>入力シート!Print_Area</vt:lpstr>
      <vt:lpstr>学年</vt:lpstr>
      <vt:lpstr>指導者</vt:lpstr>
      <vt:lpstr>指導者資格</vt:lpstr>
      <vt:lpstr>指導者資格２</vt:lpstr>
      <vt:lpstr>守備位置</vt:lpstr>
      <vt:lpstr>大会名</vt:lpstr>
      <vt:lpstr>都道府県</vt:lpstr>
    </vt:vector>
  </TitlesOfParts>
  <Company>（財）日本ソフトボール協会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正人 遠藤</cp:lastModifiedBy>
  <cp:lastPrinted>2025-11-22T06:47:50Z</cp:lastPrinted>
  <dcterms:created xsi:type="dcterms:W3CDTF">2002-03-11T09:06:12Z</dcterms:created>
  <dcterms:modified xsi:type="dcterms:W3CDTF">2025-11-26T10:14:06Z</dcterms:modified>
</cp:coreProperties>
</file>